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ssi\Dropbox\IMPRECO\WP T1\Activity_T1.3_Mapping_of_socioeconomic_system&amp;stakeholders_involvement\Stakeholder analysis\Web Pubblication\"/>
    </mc:Choice>
  </mc:AlternateContent>
  <bookViews>
    <workbookView xWindow="0" yWindow="0" windowWidth="25440" windowHeight="11535" tabRatio="734" firstSheet="4" activeTab="5"/>
  </bookViews>
  <sheets>
    <sheet name="Cover_sheet" sheetId="11" r:id="rId1"/>
    <sheet name="Matrix_Sensitive map" sheetId="1" r:id="rId2"/>
    <sheet name="Map_SHs_Categories_MARINE" sheetId="4" r:id="rId3"/>
    <sheet name="Map_SHs_MARINE" sheetId="7" r:id="rId4"/>
    <sheet name="Map_SHs_Categories_TERRESTRIAL" sheetId="5" r:id="rId5"/>
    <sheet name="Map_SHs_TERRESTRIAL" sheetId="8" r:id="rId6"/>
    <sheet name="code" sheetId="2" state="hidden" r:id="rId7"/>
  </sheets>
  <definedNames>
    <definedName name="_xlnm._FilterDatabase" localSheetId="1" hidden="1">'Matrix_Sensitive map'!$A$2:$O$128</definedName>
  </definedNames>
  <calcPr calcId="152511"/>
  <pivotCaches>
    <pivotCache cacheId="0" r:id="rId8"/>
  </pivotCaches>
</workbook>
</file>

<file path=xl/calcChain.xml><?xml version="1.0" encoding="utf-8"?>
<calcChain xmlns="http://schemas.openxmlformats.org/spreadsheetml/2006/main">
  <c r="B74" i="2" l="1"/>
  <c r="B75" i="2" s="1"/>
  <c r="C74" i="2"/>
  <c r="C75" i="2" s="1"/>
  <c r="D74" i="2"/>
  <c r="D75" i="2" s="1"/>
  <c r="E74" i="2"/>
  <c r="E75" i="2" s="1"/>
  <c r="F74" i="2"/>
  <c r="F75" i="2" s="1"/>
  <c r="G74" i="2"/>
  <c r="G75" i="2" s="1"/>
  <c r="H74" i="2"/>
  <c r="H75" i="2" s="1"/>
  <c r="I74" i="2"/>
  <c r="I75" i="2" s="1"/>
  <c r="J74" i="2"/>
  <c r="J75" i="2" s="1"/>
  <c r="K74" i="2"/>
  <c r="K75" i="2" s="1"/>
  <c r="L74" i="2"/>
  <c r="L75" i="2" s="1"/>
  <c r="A74" i="2"/>
  <c r="A75" i="2" s="1"/>
</calcChain>
</file>

<file path=xl/comments1.xml><?xml version="1.0" encoding="utf-8"?>
<comments xmlns="http://schemas.openxmlformats.org/spreadsheetml/2006/main">
  <authors>
    <author>eFrame_Francesca</author>
  </authors>
  <commentList>
    <comment ref="K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There are several alternatives to use/benefit of the ESS in the surroundings of the N2K site
Weight: 1
</t>
        </r>
        <r>
          <rPr>
            <b/>
            <sz val="9"/>
            <color indexed="81"/>
            <rFont val="Tahoma"/>
            <family val="2"/>
          </rPr>
          <t>MEDIUM</t>
        </r>
        <r>
          <rPr>
            <sz val="9"/>
            <color indexed="81"/>
            <rFont val="Tahoma"/>
            <family val="2"/>
          </rPr>
          <t xml:space="preserve"> 
There are some alternatives to use/benefit of the ESS in the region where the N2K site is located
Weight: 2 
</t>
        </r>
        <r>
          <rPr>
            <b/>
            <sz val="9"/>
            <color indexed="81"/>
            <rFont val="Tahoma"/>
            <family val="2"/>
          </rPr>
          <t xml:space="preserve">HIGH
</t>
        </r>
        <r>
          <rPr>
            <sz val="9"/>
            <color indexed="81"/>
            <rFont val="Tahoma"/>
            <family val="2"/>
          </rPr>
          <t xml:space="preserve">There isn’t any alternative to use/benefit of the ESS in the region
Weight: 3
</t>
        </r>
      </text>
    </comment>
    <comment ref="L2" authorId="0" shapeId="0">
      <text>
        <r>
          <rPr>
            <b/>
            <sz val="9"/>
            <color indexed="81"/>
            <rFont val="Tahoma"/>
            <family val="2"/>
          </rPr>
          <t>eFrame_Francesca:</t>
        </r>
        <r>
          <rPr>
            <sz val="9"/>
            <color indexed="81"/>
            <rFont val="Tahoma"/>
            <family val="2"/>
          </rPr>
          <t xml:space="preserve">
</t>
        </r>
        <r>
          <rPr>
            <b/>
            <sz val="9"/>
            <color indexed="81"/>
            <rFont val="Tahoma"/>
            <family val="2"/>
          </rPr>
          <t xml:space="preserve">LOW
</t>
        </r>
        <r>
          <rPr>
            <sz val="9"/>
            <color indexed="81"/>
            <rFont val="Tahoma"/>
            <family val="2"/>
          </rPr>
          <t xml:space="preserve">The human presence or the use of the ESS does not modify the ecosystem structure
Weight: 2
</t>
        </r>
        <r>
          <rPr>
            <b/>
            <sz val="9"/>
            <color indexed="81"/>
            <rFont val="Tahoma"/>
            <family val="2"/>
          </rPr>
          <t>MEDIUM</t>
        </r>
        <r>
          <rPr>
            <sz val="9"/>
            <color indexed="81"/>
            <rFont val="Tahoma"/>
            <family val="2"/>
          </rPr>
          <t xml:space="preserve">
The human presence or the use of the ESS modifies the ecosystem structure in a reversible way
Weight: 4
</t>
        </r>
        <r>
          <rPr>
            <b/>
            <sz val="9"/>
            <color indexed="81"/>
            <rFont val="Tahoma"/>
            <family val="2"/>
          </rPr>
          <t xml:space="preserve">HIGH
</t>
        </r>
        <r>
          <rPr>
            <sz val="9"/>
            <color indexed="81"/>
            <rFont val="Tahoma"/>
            <family val="2"/>
          </rPr>
          <t xml:space="preserve">The human presence or the use of the ESS modifies permanently the ecosystem structure 
Weight: 6
</t>
        </r>
      </text>
    </comment>
    <comment ref="M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There isn’t any conflict among stakeholders
Weight: 1
</t>
        </r>
        <r>
          <rPr>
            <b/>
            <sz val="9"/>
            <color indexed="81"/>
            <rFont val="Tahoma"/>
            <family val="2"/>
          </rPr>
          <t xml:space="preserve">MEDIUM
</t>
        </r>
        <r>
          <rPr>
            <sz val="9"/>
            <color indexed="81"/>
            <rFont val="Tahoma"/>
            <family val="2"/>
          </rPr>
          <t xml:space="preserve">There is a conflict in the use. Introducing behavioral code can solve the conflict
Weight: 2
</t>
        </r>
        <r>
          <rPr>
            <b/>
            <sz val="9"/>
            <color indexed="81"/>
            <rFont val="Tahoma"/>
            <family val="2"/>
          </rPr>
          <t xml:space="preserve">HIGH
</t>
        </r>
        <r>
          <rPr>
            <sz val="9"/>
            <color indexed="81"/>
            <rFont val="Tahoma"/>
            <family val="2"/>
          </rPr>
          <t xml:space="preserve">There is a conflict in the use, and no behavioral code can solve the conflict 
Weight: 3
</t>
        </r>
      </text>
    </comment>
    <comment ref="N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Low interest and capacity to participate in management
Weight: 1
</t>
        </r>
        <r>
          <rPr>
            <b/>
            <sz val="9"/>
            <color indexed="81"/>
            <rFont val="Tahoma"/>
            <family val="2"/>
          </rPr>
          <t xml:space="preserve">MEDIUM
</t>
        </r>
        <r>
          <rPr>
            <sz val="9"/>
            <color indexed="81"/>
            <rFont val="Tahoma"/>
            <family val="2"/>
          </rPr>
          <t xml:space="preserve">Medium interest and capacity to participate in management
Weight: 2
</t>
        </r>
        <r>
          <rPr>
            <b/>
            <sz val="9"/>
            <color indexed="81"/>
            <rFont val="Tahoma"/>
            <family val="2"/>
          </rPr>
          <t xml:space="preserve">HIGH
</t>
        </r>
        <r>
          <rPr>
            <sz val="9"/>
            <color indexed="81"/>
            <rFont val="Tahoma"/>
            <family val="2"/>
          </rPr>
          <t xml:space="preserve">High interest and capacity to participate in management
Weight: 3
</t>
        </r>
      </text>
    </comment>
  </commentList>
</comments>
</file>

<file path=xl/sharedStrings.xml><?xml version="1.0" encoding="utf-8"?>
<sst xmlns="http://schemas.openxmlformats.org/spreadsheetml/2006/main" count="2016" uniqueCount="346">
  <si>
    <t>Quadruple helix</t>
  </si>
  <si>
    <t>Score</t>
  </si>
  <si>
    <t>ESS code</t>
  </si>
  <si>
    <t>PP code</t>
  </si>
  <si>
    <t>PPcode</t>
  </si>
  <si>
    <t>LP</t>
  </si>
  <si>
    <t>PP2</t>
  </si>
  <si>
    <t>PP3</t>
  </si>
  <si>
    <t>PP4</t>
  </si>
  <si>
    <t>PP5</t>
  </si>
  <si>
    <t>PP6</t>
  </si>
  <si>
    <t>Governance/Public Bodies</t>
  </si>
  <si>
    <t>Citizens/Civil society/Organizations</t>
  </si>
  <si>
    <t>Academic/technical bodies</t>
  </si>
  <si>
    <t>Business</t>
  </si>
  <si>
    <t>Bio-remediation by micro-organisms, algae, plants, and animals</t>
  </si>
  <si>
    <t>Filtration/sequestration/storage/accumulation by micro-organisms, algae, plants, and animals</t>
  </si>
  <si>
    <t>Smell reduction</t>
  </si>
  <si>
    <t>Control of erosion rates</t>
  </si>
  <si>
    <t>Pollination (or 'gamete' dispersal in a marine context)</t>
  </si>
  <si>
    <t>Maintaining nursery populations and habitats (Including gene pool protection)</t>
  </si>
  <si>
    <t>Regulation of the chemical condition of salt waters by living processes</t>
  </si>
  <si>
    <t>Regulation of chemical composition of atmosphere and oceans</t>
  </si>
  <si>
    <t>Regulation of temperature and humidity, including ventilation and transpiration</t>
  </si>
  <si>
    <r>
      <t xml:space="preserve">Characteristics of living systems that enable activities promoting health, recuperation or enjoyment through </t>
    </r>
    <r>
      <rPr>
        <b/>
        <sz val="8"/>
        <color theme="1"/>
        <rFont val="Calibri"/>
        <family val="2"/>
        <scheme val="minor"/>
      </rPr>
      <t>passive</t>
    </r>
    <r>
      <rPr>
        <sz val="8"/>
        <color theme="1"/>
        <rFont val="Calibri"/>
        <family val="2"/>
        <scheme val="minor"/>
      </rPr>
      <t xml:space="preserve"> or observational interactions</t>
    </r>
  </si>
  <si>
    <t>Characteristics of living systems that enable scientific investigation or the creation of traditional ecological knowledge</t>
  </si>
  <si>
    <t>Characteristics of living systems that enable education and training</t>
  </si>
  <si>
    <t>Characteristics of living systems that are resonant in terms of culture or heritage</t>
  </si>
  <si>
    <t>Elements of living systems used for entertainment or representation</t>
  </si>
  <si>
    <r>
      <t xml:space="preserve">Characteristics of living systems that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</si>
  <si>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Ecosystem</t>
  </si>
  <si>
    <t>Marine</t>
  </si>
  <si>
    <t>Terrestrial</t>
  </si>
  <si>
    <t>LP-Marine</t>
  </si>
  <si>
    <t>LP-Terrestrial</t>
  </si>
  <si>
    <t>PP2-Marine</t>
  </si>
  <si>
    <t>PP2-Terrestrial</t>
  </si>
  <si>
    <t>PP3-Marine</t>
  </si>
  <si>
    <t>code!$g$21:$g$42</t>
  </si>
  <si>
    <t>PP3-Terrestrial</t>
  </si>
  <si>
    <t>PP4-Marine</t>
  </si>
  <si>
    <t>PP4-Terrestrial</t>
  </si>
  <si>
    <t>PP5-Marine</t>
  </si>
  <si>
    <t>PP5-Terrestrial</t>
  </si>
  <si>
    <t>PP6-Marine</t>
  </si>
  <si>
    <t>PP6-Terrestrial</t>
  </si>
  <si>
    <t xml:space="preserve">Plants cultivated by in-situ aquaculture  grown for nutritional purposes </t>
  </si>
  <si>
    <t>Animals reared by in-situ aquaculture for nutritional purposes</t>
  </si>
  <si>
    <t>Wild animals (terrestrial and aquatic) used for nutritional purposes</t>
  </si>
  <si>
    <t>Wild animals (terrestrial and aquatic)  used as a source of energy</t>
  </si>
  <si>
    <t>Seeds, spores and other plant materials collected for maintaining or establishing a population</t>
  </si>
  <si>
    <t>Higher and lower plants (whole organisms) used to breed new strains or varieties</t>
  </si>
  <si>
    <t>Animal material collected for the purposes of maintaining or establishing a population</t>
  </si>
  <si>
    <t>Wild animals  (whole organisms) used to breed  new strains or varieties</t>
  </si>
  <si>
    <t>Individual genes extracted from organisms  for the design and construction of new biological entities</t>
  </si>
  <si>
    <t xml:space="preserve">Visual screening                                    </t>
  </si>
  <si>
    <t>Buffering and attenuation of mass movement</t>
  </si>
  <si>
    <t>Hydrological cycle and water flow regulation (Including flood control, and coastal protection)</t>
  </si>
  <si>
    <t>Seed dispersal</t>
  </si>
  <si>
    <t xml:space="preserve">Pest control (including invasive species) </t>
  </si>
  <si>
    <t xml:space="preserve">Disease control                                        </t>
  </si>
  <si>
    <t>Characteristics of living systems that enable aesthetic experiences</t>
  </si>
  <si>
    <t>Elements of living systems that have symbolic meaning</t>
  </si>
  <si>
    <t>Elements of living systems that have sacred or religious meaning</t>
  </si>
  <si>
    <t>Surface water used as a material (non-drinking purposes)</t>
  </si>
  <si>
    <t>Non-mineral substances or ecosystem properties used for nutritional purposes</t>
  </si>
  <si>
    <t xml:space="preserve">Dilution by freshwater and marine ecosystems      </t>
  </si>
  <si>
    <t>Mediation by other chemical or physical means (e.g. via Filtration, sequestration, storage or accumulation)</t>
  </si>
  <si>
    <t>Mediation of nuisances by abiotic structures or processes</t>
  </si>
  <si>
    <t>Mass flows</t>
  </si>
  <si>
    <t>Liquid flows</t>
  </si>
  <si>
    <t>Gaseous flows</t>
  </si>
  <si>
    <t>Maintenance and regulation by inorganic natural chemical and physical processes</t>
  </si>
  <si>
    <t>Natural, abiotic characteristics of nature that enable active or passive physical and experiential interactions</t>
  </si>
  <si>
    <t>Natural, abiotic characteristics of nature that enable intellectual interactions</t>
  </si>
  <si>
    <t>Natural, abiotic characteristics of nature that enable spiritual, symbolic and other interactions</t>
  </si>
  <si>
    <t>Natural, abiotic characteristics or features of nature that have either an existence, option or bequest value</t>
  </si>
  <si>
    <t>Characteristics or features of living systems that have an existence value</t>
  </si>
  <si>
    <t>Characteristics or features of living systems that have an option or bequest value</t>
  </si>
  <si>
    <t>Solar energy</t>
  </si>
  <si>
    <t>Mineral substances used for nutritional purposes</t>
  </si>
  <si>
    <t>Ground water (and subsurface)  used as a material (non-drinking purposes)</t>
  </si>
  <si>
    <t>Dilution by atmosphere</t>
  </si>
  <si>
    <t>Cultivated terrestrial plants (including fungi, algae) grown for nutritional purposes</t>
  </si>
  <si>
    <t xml:space="preserve">Cultivated plants (including fungi, algae) grown as a source of  energy </t>
  </si>
  <si>
    <t>Animals reared to provide energy (including mechanical)</t>
  </si>
  <si>
    <t>Wind protection</t>
  </si>
  <si>
    <t>Weathering processes and their effect on soil quality</t>
  </si>
  <si>
    <t xml:space="preserve">Decomposition and fixing processes and their effect on soil quality                   </t>
  </si>
  <si>
    <t>Regulation of the chemical condition of freshwaters by living processes</t>
  </si>
  <si>
    <t>Animals reared  for nutritional purposes</t>
  </si>
  <si>
    <t>Wild plants (terrestrial and aquatic, including fungi, algae) used for nutrition</t>
  </si>
  <si>
    <t>Wild plants (terrestrial and aquatic, including fungi, algae) used as a source of energy</t>
  </si>
  <si>
    <t>Noise attenuation</t>
  </si>
  <si>
    <t>Fire protection</t>
  </si>
  <si>
    <t>not available</t>
  </si>
  <si>
    <t xml:space="preserve">Plants cultivated by in- situ aquaculture  grown for nutritional purposes </t>
  </si>
  <si>
    <t>Fibres and other materials from in-situ aquaculture for direct use or processing  (excluding genetic materials)</t>
  </si>
  <si>
    <t>Plants cultivated by in- situ aquaculture grown as an energy source</t>
  </si>
  <si>
    <t>Fibres and other materials from animals grown by in-situ aquaculture for direct use or processing  (excluding genetic materials)</t>
  </si>
  <si>
    <t>Fibres and other materials from wild plants for direct use or processing  (excluding genetic materials)</t>
  </si>
  <si>
    <t>Individual genes extracted from higher and lower plants for the design and construction of new biological entities</t>
  </si>
  <si>
    <t>Fibres and other materials from reared animals for direct use or processing (excluding genetic materials)</t>
  </si>
  <si>
    <t>Fibres and other materials from wild animals for direct use or processing (excluding genetic materials)</t>
  </si>
  <si>
    <t>Ground (and subsurface) water for drinking</t>
  </si>
  <si>
    <t xml:space="preserve">Non-mineral substances used for materials </t>
  </si>
  <si>
    <t>code!$b$21:$b$60</t>
  </si>
  <si>
    <t>code!$c$21:$c$36</t>
  </si>
  <si>
    <t>code!$d$21:$d$47</t>
  </si>
  <si>
    <t>code!$e$21:$e$65</t>
  </si>
  <si>
    <t>code!$f$21:$f$71</t>
  </si>
  <si>
    <t>code!$h$21:$h$51</t>
  </si>
  <si>
    <t>code!$i$21:$i$54</t>
  </si>
  <si>
    <t>code!$j$21:$j$70</t>
  </si>
  <si>
    <t>code!$k$21:$k$54</t>
  </si>
  <si>
    <t>code!$l$21:$l$64</t>
  </si>
  <si>
    <t>Characteristics of living systems that enable activities promoting health, recuperation or enjoyment through passive or observational interactions</t>
  </si>
  <si>
    <t>PP7</t>
  </si>
  <si>
    <t>ESS - LP - MARINE:</t>
  </si>
  <si>
    <t>ESS - LP - TERRESTRIAL:</t>
  </si>
  <si>
    <t>ESS - PP2 - MARINE:</t>
  </si>
  <si>
    <t>ESS - PP2 - TERRESTRIAL:</t>
  </si>
  <si>
    <t>ESS - PP3 - MARINE:</t>
  </si>
  <si>
    <t>ESS - PP3 - TERRESTRIAL:</t>
  </si>
  <si>
    <t>ESS - PP4 - MARINE:</t>
  </si>
  <si>
    <t>ESS - PP4 - TERRESTRIAL:</t>
  </si>
  <si>
    <t>ESS - PP5 - MARINE:</t>
  </si>
  <si>
    <t>ESS - PP5 - TERRESTRIAL:</t>
  </si>
  <si>
    <t>ESS - PP6 - MARINE:</t>
  </si>
  <si>
    <t>ESS - PP6 - TERRESTRIAL:</t>
  </si>
  <si>
    <t>ESS - PP7 - MARINE:</t>
  </si>
  <si>
    <t>ESS - PP7 - TERRESTRIAL</t>
  </si>
  <si>
    <r>
      <t xml:space="preserve">Characteristics of living systems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</si>
  <si>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r>
      <t xml:space="preserve">Characteristics of living systems that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</si>
  <si>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SH category</t>
  </si>
  <si>
    <t>Involvement 
(text)</t>
  </si>
  <si>
    <t>Conflict 
(text)</t>
  </si>
  <si>
    <t>Impact 
(text)</t>
  </si>
  <si>
    <t>Benefit 
(text)</t>
  </si>
  <si>
    <t>Benefit 
(code)</t>
  </si>
  <si>
    <t>Impact 
(code)</t>
  </si>
  <si>
    <t>Conflict 
(code)</t>
  </si>
  <si>
    <t>Involvement 
(code)</t>
  </si>
  <si>
    <t>Somma di Score</t>
  </si>
  <si>
    <t>code!$A$21:$A$50</t>
  </si>
  <si>
    <t>Citizens</t>
  </si>
  <si>
    <t>Hunters</t>
  </si>
  <si>
    <t xml:space="preserve">Characteristics of living systems that enable activities promoting health, recuperation or enjoyment through active or immersive interactions </t>
  </si>
  <si>
    <t>Project acronym</t>
  </si>
  <si>
    <t>IMPRECO</t>
  </si>
  <si>
    <t>Project full title</t>
  </si>
  <si>
    <t>Common strategies and best practices to IMprove the transnational PRotection of ECOsystem integrity and services</t>
  </si>
  <si>
    <t>Project Number</t>
  </si>
  <si>
    <t>Partner responsible</t>
  </si>
  <si>
    <t>LP - Municipality of Staranzano</t>
  </si>
  <si>
    <t>Editors</t>
  </si>
  <si>
    <t>Francesca Visintin, Matteo de Luca, Massimiliano Pinat</t>
  </si>
  <si>
    <t>Date</t>
  </si>
  <si>
    <t>February 2019</t>
  </si>
  <si>
    <t>Contributors</t>
  </si>
  <si>
    <t>Project Partner</t>
  </si>
  <si>
    <t>Literature</t>
  </si>
  <si>
    <t>Haines-Young, R. and M.B. Potschin (2018): Common International Classification of Ecosystem Services (CICES) V5.1 and Guidance on the Application of the Revised Structure. https://cices.eu/</t>
  </si>
  <si>
    <t>Stakeholder organisation</t>
  </si>
  <si>
    <t>Fishermen</t>
  </si>
  <si>
    <t>Professional Fishermen's Society of Sitia</t>
  </si>
  <si>
    <t xml:space="preserve">The PA is one of the main areas of fishing for the local fishermen. </t>
  </si>
  <si>
    <t xml:space="preserve">Number of professional fishing boats is estimated 101-200 and the fishing effort is low in the area of the PA. Fishermen also face problems due to alien invasive species. </t>
  </si>
  <si>
    <t xml:space="preserve">There is no conflict among the stakeholders. </t>
  </si>
  <si>
    <t xml:space="preserve">Medium interest and capacity to participate in management. </t>
  </si>
  <si>
    <t xml:space="preserve">Caterers, fish and sea food merchants </t>
  </si>
  <si>
    <t>Trade Association of Sitia</t>
  </si>
  <si>
    <t>Local caterers and merchants offer fresh fish and sea food to inhabitants and tourists, but the have other alternatives to provide them with fresh fish from the sea of Crete and the Libyan sea</t>
  </si>
  <si>
    <t>Most of the restaurants, hotels and stores are not located within the PA</t>
  </si>
  <si>
    <t>Low interest and capacity to participate in management.</t>
  </si>
  <si>
    <t>Regional Authorities</t>
  </si>
  <si>
    <t>Governance/Public bodies</t>
  </si>
  <si>
    <t>Region of Crete, Directorate of Agricultural Economy, Department of Fisheries</t>
  </si>
  <si>
    <t xml:space="preserve">This Authority is responsible for the organization and management of the fishing activity  </t>
  </si>
  <si>
    <t xml:space="preserve">The organization and management of the fishing activity is important for the protection and sustainable management of the PA.    </t>
  </si>
  <si>
    <t>High interest and capacity to participate in management</t>
  </si>
  <si>
    <t>Local Authority</t>
  </si>
  <si>
    <t>Municipality of Sitia</t>
  </si>
  <si>
    <t xml:space="preserve">Well maintained coastal zones are important for inhabitants, human activities and infrastructure. </t>
  </si>
  <si>
    <t>In case of coastal erosion, the Municipality would need to take action to confont it.</t>
  </si>
  <si>
    <t>Possibly among other users of the coastal zone.The implementation of rules is expected to reduce the impact</t>
  </si>
  <si>
    <t xml:space="preserve">Regional Authority </t>
  </si>
  <si>
    <t>Hellenic Public Real Estate Corporation (Ministry of Economics)</t>
  </si>
  <si>
    <t xml:space="preserve">Seashore and coastal zones are considered as a public property. Well maintained coastal zones are important for inhabitants, human activities and infrastructure. </t>
  </si>
  <si>
    <t>The State should take action to protect its property against erosion.</t>
  </si>
  <si>
    <t>Region of Crete, Directorate of Εngineering and Infrastructure</t>
  </si>
  <si>
    <t>In case of coastal erosion, the Region of Crete would need to take action to confont it.</t>
  </si>
  <si>
    <t>Regulatory ESS for the inhabitants and tourists of the Municipality</t>
  </si>
  <si>
    <t xml:space="preserve">Mass movement may be caused by various human activities or public work and infrastructure. </t>
  </si>
  <si>
    <t>The implementation of rules or behavioral code is expected to reduce the impact</t>
  </si>
  <si>
    <t xml:space="preserve">Uncontrolled intervention in water flow regulation (i.e. illegal constructions across streams and small wetlands) may cause flood </t>
  </si>
  <si>
    <t>The implementation of rules and planning is expected to reduce the impact</t>
  </si>
  <si>
    <t>Responsible for Infrastructure and measures against flooding</t>
  </si>
  <si>
    <t>Decentralized Government</t>
  </si>
  <si>
    <t>Decentralized Administration of Crete, Directorate of Water Resources Management</t>
  </si>
  <si>
    <t>Responsible for water bodies management</t>
  </si>
  <si>
    <t>Ecosystem should be in good condition for sustaining their activity</t>
  </si>
  <si>
    <t>Research Institute</t>
  </si>
  <si>
    <t>Academic/Technical Bodies</t>
  </si>
  <si>
    <t>Hellenic Center for Marine Research - Institute of Marine Biology, Biotechnilogy and Aquaculture</t>
  </si>
  <si>
    <t xml:space="preserve">The research institute of Crete involved in the study and protection of marine environment, ecosystem and fisheries </t>
  </si>
  <si>
    <t>In case of nursery populations and habitats being in danger, this Institute would define measures to be taken</t>
  </si>
  <si>
    <t xml:space="preserve">Responsible for maintaining the marine ecosystem </t>
  </si>
  <si>
    <t>In case of nursery populations and habitats being in danger, this Authority would implement measures and rules</t>
  </si>
  <si>
    <t>Local Authorities</t>
  </si>
  <si>
    <t xml:space="preserve">Regulatory ESS </t>
  </si>
  <si>
    <t xml:space="preserve">Human activities along the seashore, pollution etc. may affect these processes </t>
  </si>
  <si>
    <t xml:space="preserve">This Authority should implement measures and rules in case these processes are in danger </t>
  </si>
  <si>
    <t>Central Port Authority of Sitia</t>
  </si>
  <si>
    <t xml:space="preserve">Responsible for the investigation of events directly or indirectly affecting or degradading the marine environment </t>
  </si>
  <si>
    <t>This Authority should implement measures and rules in case of the ESS being in danger</t>
  </si>
  <si>
    <t>Sports and recreational activities</t>
  </si>
  <si>
    <t>Windsurf clubs of Kouremenos</t>
  </si>
  <si>
    <t xml:space="preserve">It is windy almost every day. The conditions are perfect both for beginners and experienced windsurfers. </t>
  </si>
  <si>
    <t xml:space="preserve">This sport and recreational activity attracts numerous people in a certain spot of the PA and is supported by on-site facilities. </t>
  </si>
  <si>
    <t>Hotel owners association</t>
  </si>
  <si>
    <t>Hotel Owners Association of Sitia</t>
  </si>
  <si>
    <t>ESS beneficial for the tourists</t>
  </si>
  <si>
    <t>Minor, if activity is planned and organized</t>
  </si>
  <si>
    <t>ESS beneficial for the inhabitants</t>
  </si>
  <si>
    <t>Educational Institute</t>
  </si>
  <si>
    <t>University of Crete, Department of Biology</t>
  </si>
  <si>
    <t>Scientific experts in ecological knowledge</t>
  </si>
  <si>
    <t xml:space="preserve">Positive, may suggest protection and management measures </t>
  </si>
  <si>
    <t>Natural History Museum of Crete</t>
  </si>
  <si>
    <t xml:space="preserve">The only research institute of Crete involved in the study, protection and sustainable management of species and PA. </t>
  </si>
  <si>
    <t>Environmental Non-Governmental Organizations</t>
  </si>
  <si>
    <t>WWF Greece</t>
  </si>
  <si>
    <t xml:space="preserve">Environmental NGO, specialized in ecological issues </t>
  </si>
  <si>
    <t>Hellenic Ornithological Society</t>
  </si>
  <si>
    <t>Specialized in avifauna</t>
  </si>
  <si>
    <t>Archelon - Association for the protection of sea turtle</t>
  </si>
  <si>
    <t>Environmental NGO specialized in the protection of sea turtle</t>
  </si>
  <si>
    <t>Ephorate of Underwater Antiquities of Crete (Ministry of Culture)</t>
  </si>
  <si>
    <t>Responsible for the protection of underwater antiquities</t>
  </si>
  <si>
    <t>May cause conflict with activities planned in the seashore or the marine environment, but rules and planning may solve the conflicts</t>
  </si>
  <si>
    <t>Civil organizations</t>
  </si>
  <si>
    <t>Cultural Association of Palekastro</t>
  </si>
  <si>
    <t>Activities of the Association based upon local characteristics of the natural environment</t>
  </si>
  <si>
    <t>Activities may affect natural environment in a reversible way</t>
  </si>
  <si>
    <t xml:space="preserve">UNESCO Geopark </t>
  </si>
  <si>
    <t>Sitia Geopark - Municipal Organisation for the Socio-cultural Development of Sitia</t>
  </si>
  <si>
    <t>Managing natural heritage as a part of the Geopark</t>
  </si>
  <si>
    <t xml:space="preserve">The Association may highlight and suggest valuable natural traits </t>
  </si>
  <si>
    <t>Regulatory ESS</t>
  </si>
  <si>
    <t xml:space="preserve">Terrestrial </t>
  </si>
  <si>
    <t>Monastery</t>
  </si>
  <si>
    <t>Toplou Monastery</t>
  </si>
  <si>
    <t>The Monastery cultivates olive trees and vineyards</t>
  </si>
  <si>
    <t>Depends on the cultivation practices</t>
  </si>
  <si>
    <t>Certification system of Cretan products</t>
  </si>
  <si>
    <t>Agronutritional Cooperation - Region of Crete</t>
  </si>
  <si>
    <t xml:space="preserve">Local farmers have certified their products </t>
  </si>
  <si>
    <t>Region of Crete, Directorate of Agricultural Economy</t>
  </si>
  <si>
    <t>Responsible for all issues of the primary sector of economy</t>
  </si>
  <si>
    <t xml:space="preserve">Positive, may suggest protection and management measures, as well as rules for cultivation </t>
  </si>
  <si>
    <t>May cause conflict with farmers</t>
  </si>
  <si>
    <t>Cooperative</t>
  </si>
  <si>
    <t>Union of Agricultural Associations of Sitia</t>
  </si>
  <si>
    <t>Members of the Union cultivate the land in the PA</t>
  </si>
  <si>
    <t>Members of the cooperative cultivate the land in the PA</t>
  </si>
  <si>
    <t xml:space="preserve">Local cattle breeders have certified their products </t>
  </si>
  <si>
    <t>Depends on the grazing practices, may be severely negative in case of overgrazing</t>
  </si>
  <si>
    <t>Usual conflicts with farmers and the Directorate of Forest Management</t>
  </si>
  <si>
    <t>Cattle breeders</t>
  </si>
  <si>
    <t>Cattle breeders and associations</t>
  </si>
  <si>
    <t>Local cattle breeders use grazing land in the PA</t>
  </si>
  <si>
    <t>Region of Crete, Directorate of Agricultural Economy and Directorate of Veterinary</t>
  </si>
  <si>
    <t>Responsible for the whole management of the economic activity</t>
  </si>
  <si>
    <t>In case of impact in the PA the Authority would implement measures for protection and management</t>
  </si>
  <si>
    <t>Possible conflict among the Authority and the cattle breeders</t>
  </si>
  <si>
    <t>Association of Bee Keepers of Lassithi</t>
  </si>
  <si>
    <t>Bee keeping in the PA</t>
  </si>
  <si>
    <t>Positive (Bees are pollinators)</t>
  </si>
  <si>
    <t>Some edible species of wild plants are collected by the inhabitants</t>
  </si>
  <si>
    <t>Depends on the intensivity and the ways of collecting</t>
  </si>
  <si>
    <t>Decentralized Administration of Crete, Directorate of Forest Management</t>
  </si>
  <si>
    <t>Responsible for the hunting licenses and the management of the hunted species population</t>
  </si>
  <si>
    <t>Implements rules for the hunting licenses, the hunting season and the whole management of the activity</t>
  </si>
  <si>
    <t>Possible conflict among the Authority and the hunters due to violation of the rules</t>
  </si>
  <si>
    <t>Hunters' Association</t>
  </si>
  <si>
    <t>Hunting as a recreational activity</t>
  </si>
  <si>
    <t>There are certain rules for the hunted species, the ways and the seasons of hunting. Impact is low if rules are umplemented.</t>
  </si>
  <si>
    <t>Possible conflict with the Authorities due to the violation of the rules</t>
  </si>
  <si>
    <t>Erosion causes loss of soil (desertification) and danger of flooding and problems in infrastructure</t>
  </si>
  <si>
    <t>In case of erosion, the Region of Crete would need to take action to confont it.</t>
  </si>
  <si>
    <t>In case of erosion, the Municipality would need to take action to confont it.</t>
  </si>
  <si>
    <t>Possibly among various stakeholders.The implementation of rules is expected to reduce the impact</t>
  </si>
  <si>
    <t>Pollination (or 'gamete' dispersal in a terrestrail context)</t>
  </si>
  <si>
    <t>The flora in blossom is essential for the bees. There are plenty of aromatic plant species in the PA</t>
  </si>
  <si>
    <t>Members of the Union cultivate the land in the PA. Pollination is crucial for the cycle of agricultural production</t>
  </si>
  <si>
    <t xml:space="preserve">Depends on the cultivation practices, which may affect pollinators. </t>
  </si>
  <si>
    <t>Members of the Union cultivate the land in the PA. Seed dispersal is crucial for the cycle of agricultural production</t>
  </si>
  <si>
    <t>All stakeholders</t>
  </si>
  <si>
    <t>Organizing activities within the PA</t>
  </si>
  <si>
    <t>No impact, activities are planned not to affect nature</t>
  </si>
  <si>
    <t>May organize bird watching activities in the PA</t>
  </si>
  <si>
    <t>Center of Environmental Education</t>
  </si>
  <si>
    <t xml:space="preserve">Center of Environmental Education of Neapoli - Ierapetra </t>
  </si>
  <si>
    <t>May organize educational excursions for the students and on-field activities</t>
  </si>
  <si>
    <t>Tourist agencies</t>
  </si>
  <si>
    <t>Tourist agencies of Lassithi</t>
  </si>
  <si>
    <t>May organize excursions and hiking in the PA for visitors and tourists</t>
  </si>
  <si>
    <t>Depends on the number of people participating in the excursions and the organization</t>
  </si>
  <si>
    <t>Club</t>
  </si>
  <si>
    <t>Sitia Club for Nature and Mountain Climbing</t>
  </si>
  <si>
    <t>PA is one of the club's destinations</t>
  </si>
  <si>
    <t>No impact, members of the club care about nature conservation</t>
  </si>
  <si>
    <t>All natural features of the PA</t>
  </si>
  <si>
    <t>Geopark aims at protecting and highlighting the features of the PA</t>
  </si>
  <si>
    <t xml:space="preserve">Ephorate of Antiquities of Lassithi </t>
  </si>
  <si>
    <t>Responsible for the protection of antiquities</t>
  </si>
  <si>
    <t>May cause conflict with activities planned in the PA, but rules and planning may solve the conflicts</t>
  </si>
  <si>
    <t>Responsible for the protection of the aesthetic forest of Vai as well as for the management of forests and woodland</t>
  </si>
  <si>
    <t xml:space="preserve">Responsible for the protection of the Geopark </t>
  </si>
  <si>
    <t>Municipality of Sitia (Land Improvement Agency)</t>
  </si>
  <si>
    <t>Wind energy</t>
  </si>
  <si>
    <t>Associations for the use of renewable energy resources</t>
  </si>
  <si>
    <t>Public Power Corporation - Renewable resources</t>
  </si>
  <si>
    <t>Wind farm of 17 turbines near Toplou Monastery</t>
  </si>
  <si>
    <t>Landscape, avifauna</t>
  </si>
  <si>
    <t>Windfarms are allowed in PAs, under strict regulation. Some conflicts may arise with conservation scopes.</t>
  </si>
  <si>
    <t>Associations for the use of renewable energy resources of Lassithi</t>
  </si>
  <si>
    <t>Landscape, vegetation</t>
  </si>
  <si>
    <t>Allowed in PAs under regulation. Some conflicts may arise with the purposes of conservation</t>
  </si>
  <si>
    <t>Cultural ESS</t>
  </si>
  <si>
    <t>Ετικέτες στήλης</t>
  </si>
  <si>
    <t>Ετικέτες γραμμής</t>
  </si>
  <si>
    <t>Γενικό άθροισμα</t>
  </si>
  <si>
    <t xml:space="preserve">Characteristics of living systems that that enable activities promoting health, recuperation or enjoyment through active or immersive interactions </t>
  </si>
  <si>
    <t>Anna Kagiampaki, Ioanna Anyfanti</t>
  </si>
  <si>
    <t>Governance/Public bodies, Citizens/Civil society/Organizations,Academic/Technical Bodies</t>
  </si>
  <si>
    <t>Positive, supportive impact for all stakeholders</t>
  </si>
  <si>
    <t>Low conflict</t>
  </si>
  <si>
    <t>Positive, supportive to quality of life</t>
  </si>
  <si>
    <t>PP7 - REGION OF CRETE</t>
  </si>
  <si>
    <t>MATRIX SENSITIVE MAP</t>
  </si>
  <si>
    <t>LIST OF STAKEHOLDERS CATEGORIES FOR THE MARINE ECOSYSTEMS RANKED BY RELEVANCE</t>
  </si>
  <si>
    <t>LIST OF STAKEHOLDERS ORGANISATIONS FOR THE MARINE ECOSYSTEMS RANKED BY RELEVANCE</t>
  </si>
  <si>
    <t>LIST OF STAKEHOLDERS CATEGORIES FOR THE TERRESTRIAL ECOSYSTEMS RANKED BY RELEVANCE</t>
  </si>
  <si>
    <t>LIST OF STAKEHOLDERS ORGANISATIONS FOR THE TERRESTRIAL ECOSYSTEMS RANKED BY RELEVANCE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</si>
</sst>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sz val="9"/>
      <color indexed="81"/>
      <name val="Tahoma"/>
      <family val="2"/>
    </font>
    <font>
      <b/>
      <sz val="9"/>
      <color indexed="81"/>
      <name val="Tahoma"/>
      <family val="2"/>
    </font>
    <font>
      <b/>
      <sz val="11"/>
      <color theme="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sz val="8"/>
      <color rgb="FFFF0000"/>
      <name val="Calibri"/>
      <family val="2"/>
      <scheme val="minor"/>
    </font>
    <font>
      <b/>
      <sz val="20"/>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1" tint="0.49998474074526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1" fillId="0" borderId="0" xfId="0" applyFont="1"/>
    <xf numFmtId="0" fontId="1" fillId="0" borderId="0" xfId="0" applyFont="1" applyAlignment="1">
      <alignment horizontal="center" vertical="top"/>
    </xf>
    <xf numFmtId="0" fontId="0" fillId="0" borderId="0" xfId="0" applyBorder="1"/>
    <xf numFmtId="0" fontId="1"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horizontal="center" vertical="center" wrapText="1"/>
    </xf>
    <xf numFmtId="0" fontId="7" fillId="9" borderId="2" xfId="0" applyFont="1" applyFill="1" applyBorder="1" applyAlignment="1">
      <alignment horizontal="center" vertical="top" wrapText="1"/>
    </xf>
    <xf numFmtId="0" fontId="3" fillId="3" borderId="1" xfId="0" applyFont="1" applyFill="1" applyBorder="1" applyAlignment="1">
      <alignment vertical="top" wrapText="1"/>
    </xf>
    <xf numFmtId="0" fontId="3" fillId="12"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ill="1"/>
    <xf numFmtId="0" fontId="0" fillId="0" borderId="0" xfId="0" applyFill="1" applyBorder="1"/>
    <xf numFmtId="0" fontId="2" fillId="0" borderId="0" xfId="0" applyFont="1" applyFill="1" applyBorder="1" applyAlignment="1">
      <alignment horizontal="left" vertical="top" wrapText="1"/>
    </xf>
    <xf numFmtId="0" fontId="3" fillId="0" borderId="0" xfId="0" applyFont="1" applyFill="1"/>
    <xf numFmtId="0" fontId="7" fillId="13" borderId="2" xfId="0" applyFont="1" applyFill="1" applyBorder="1" applyAlignment="1">
      <alignment horizontal="center" vertical="top" wrapText="1"/>
    </xf>
    <xf numFmtId="0" fontId="1" fillId="7" borderId="2" xfId="0" applyFont="1" applyFill="1" applyBorder="1" applyAlignment="1">
      <alignment horizontal="center" vertical="top" wrapText="1"/>
    </xf>
    <xf numFmtId="0" fontId="8" fillId="14" borderId="2" xfId="0" applyFont="1" applyFill="1" applyBorder="1" applyAlignment="1">
      <alignment horizontal="center" vertical="top" wrapText="1"/>
    </xf>
    <xf numFmtId="0" fontId="8" fillId="10" borderId="2"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8" borderId="2" xfId="0" applyFont="1" applyFill="1" applyBorder="1" applyAlignment="1">
      <alignment horizontal="center" vertical="top"/>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3" fillId="0" borderId="1" xfId="0" applyFont="1" applyBorder="1"/>
    <xf numFmtId="0" fontId="0" fillId="0" borderId="1" xfId="0" applyBorder="1"/>
    <xf numFmtId="0" fontId="0" fillId="0" borderId="1" xfId="0" applyFill="1" applyBorder="1"/>
    <xf numFmtId="0" fontId="10" fillId="0" borderId="0" xfId="0" applyFont="1"/>
    <xf numFmtId="0" fontId="10" fillId="0" borderId="1" xfId="0" pivotButton="1" applyFont="1" applyBorder="1"/>
    <xf numFmtId="0" fontId="10" fillId="0" borderId="1" xfId="0" applyFont="1" applyBorder="1"/>
    <xf numFmtId="0" fontId="10" fillId="0" borderId="1" xfId="0" applyNumberFormat="1" applyFont="1" applyBorder="1"/>
    <xf numFmtId="0" fontId="10" fillId="0" borderId="1" xfId="0" applyFont="1" applyBorder="1" applyAlignment="1">
      <alignment horizontal="left"/>
    </xf>
    <xf numFmtId="0" fontId="10" fillId="2" borderId="1" xfId="0" applyFont="1" applyFill="1" applyBorder="1"/>
    <xf numFmtId="0" fontId="9" fillId="6"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11" fillId="0" borderId="0" xfId="0" applyFont="1"/>
    <xf numFmtId="0" fontId="12" fillId="0" borderId="0" xfId="0" applyFont="1"/>
    <xf numFmtId="0" fontId="10" fillId="0" borderId="1" xfId="0" pivotButton="1" applyFont="1" applyBorder="1" applyAlignment="1">
      <alignment horizontal="center" vertical="top"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3" xfId="0" applyBorder="1"/>
    <xf numFmtId="0" fontId="0" fillId="0" borderId="10" xfId="0" applyBorder="1"/>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12" fillId="0" borderId="0" xfId="0" applyFont="1" applyAlignment="1">
      <alignment wrapText="1"/>
    </xf>
    <xf numFmtId="0" fontId="3" fillId="15" borderId="1" xfId="0" applyFont="1" applyFill="1" applyBorder="1" applyAlignment="1">
      <alignment horizontal="left" vertical="top"/>
    </xf>
    <xf numFmtId="0" fontId="2" fillId="15"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5" borderId="1" xfId="0" applyFont="1" applyFill="1" applyBorder="1" applyAlignment="1">
      <alignment vertical="top" wrapText="1"/>
    </xf>
    <xf numFmtId="0" fontId="3" fillId="15" borderId="1" xfId="0" applyFont="1" applyFill="1" applyBorder="1" applyAlignment="1">
      <alignment vertical="top"/>
    </xf>
    <xf numFmtId="0" fontId="3" fillId="15" borderId="1" xfId="0" applyFont="1" applyFill="1" applyBorder="1" applyAlignment="1">
      <alignment vertical="top" wrapText="1" shrinkToFit="1"/>
    </xf>
    <xf numFmtId="0" fontId="2" fillId="15" borderId="1" xfId="0" applyFont="1" applyFill="1" applyBorder="1" applyAlignment="1">
      <alignment horizontal="left" vertical="top"/>
    </xf>
    <xf numFmtId="0" fontId="2" fillId="15" borderId="1" xfId="0" applyFont="1" applyFill="1" applyBorder="1" applyAlignment="1">
      <alignment vertical="top" wrapText="1"/>
    </xf>
    <xf numFmtId="0" fontId="2" fillId="15" borderId="1" xfId="0" applyFont="1" applyFill="1" applyBorder="1" applyAlignment="1">
      <alignment vertical="top"/>
    </xf>
    <xf numFmtId="0" fontId="13" fillId="15" borderId="1" xfId="0" applyFont="1" applyFill="1" applyBorder="1" applyAlignment="1">
      <alignment vertical="top"/>
    </xf>
    <xf numFmtId="0" fontId="2" fillId="15" borderId="1" xfId="0" applyFont="1" applyFill="1" applyBorder="1" applyAlignment="1">
      <alignment wrapText="1"/>
    </xf>
    <xf numFmtId="0" fontId="3" fillId="0" borderId="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vertical="top"/>
    </xf>
    <xf numFmtId="0" fontId="3" fillId="2" borderId="1" xfId="0" applyFont="1" applyFill="1" applyBorder="1" applyAlignment="1">
      <alignment vertical="top"/>
    </xf>
    <xf numFmtId="0" fontId="10" fillId="0" borderId="0" xfId="0" applyFont="1" applyBorder="1" applyAlignment="1">
      <alignment horizontal="left" vertical="top"/>
    </xf>
    <xf numFmtId="0" fontId="10" fillId="0" borderId="0" xfId="0"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left" vertical="top" wrapText="1"/>
    </xf>
    <xf numFmtId="0" fontId="14" fillId="0" borderId="0" xfId="0" applyFont="1" applyAlignment="1">
      <alignment horizontal="center" vertical="top"/>
    </xf>
    <xf numFmtId="0" fontId="10" fillId="0" borderId="0" xfId="0" applyFont="1" applyBorder="1" applyAlignment="1">
      <alignment vertical="top"/>
    </xf>
    <xf numFmtId="0" fontId="1" fillId="0" borderId="0" xfId="0" applyFont="1" applyBorder="1" applyAlignment="1">
      <alignment horizontal="center" vertical="top"/>
    </xf>
    <xf numFmtId="0" fontId="3" fillId="0" borderId="0" xfId="0" applyFont="1" applyBorder="1" applyAlignment="1">
      <alignment vertical="top"/>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Border="1" applyAlignment="1">
      <alignment horizontal="center" vertical="top"/>
    </xf>
    <xf numFmtId="0" fontId="10" fillId="0" borderId="1" xfId="0" pivotButton="1" applyFont="1" applyBorder="1" applyAlignment="1">
      <alignment horizontal="left" vertical="center"/>
    </xf>
    <xf numFmtId="0" fontId="0" fillId="0" borderId="0" xfId="0" applyAlignment="1">
      <alignment horizontal="left" vertical="center" wrapText="1"/>
    </xf>
    <xf numFmtId="0" fontId="10" fillId="0" borderId="1" xfId="0" applyFont="1" applyBorder="1" applyAlignment="1">
      <alignment horizontal="center" vertical="center" wrapText="1"/>
    </xf>
    <xf numFmtId="0" fontId="12" fillId="0" borderId="0" xfId="0" applyFont="1" applyAlignment="1">
      <alignment vertical="top" wrapText="1"/>
    </xf>
    <xf numFmtId="0" fontId="10" fillId="0" borderId="1" xfId="0" applyFont="1" applyBorder="1" applyAlignment="1">
      <alignment horizontal="left" vertical="center"/>
    </xf>
    <xf numFmtId="0" fontId="12" fillId="0" borderId="0" xfId="0" applyFont="1" applyAlignment="1">
      <alignment vertical="center" wrapText="1"/>
    </xf>
    <xf numFmtId="0" fontId="10" fillId="0" borderId="1" xfId="0" applyFont="1" applyBorder="1" applyAlignment="1"/>
    <xf numFmtId="0" fontId="10" fillId="0" borderId="1" xfId="0" applyFont="1" applyBorder="1" applyAlignment="1">
      <alignment vertical="top" wrapText="1"/>
    </xf>
    <xf numFmtId="0" fontId="0" fillId="0" borderId="1" xfId="0" applyBorder="1" applyAlignment="1">
      <alignment horizontal="left" vertical="center" wrapText="1"/>
    </xf>
  </cellXfs>
  <cellStyles count="1">
    <cellStyle name="Normale" xfId="0" builtinId="0"/>
  </cellStyles>
  <dxfs count="87">
    <dxf>
      <border>
        <right style="thin">
          <color indexed="64"/>
        </right>
        <vertical style="thin">
          <color indexed="64"/>
        </vertical>
        <horizontal style="thin">
          <color indexed="64"/>
        </horizontal>
      </border>
    </dxf>
    <dxf>
      <border>
        <right style="thin">
          <color indexed="64"/>
        </right>
        <vertical style="thin">
          <color indexed="64"/>
        </vertical>
        <horizontal style="thin">
          <color indexed="64"/>
        </horizontal>
      </border>
    </dxf>
    <dxf>
      <border>
        <right style="thin">
          <color indexed="64"/>
        </right>
      </border>
    </dxf>
    <dxf>
      <border>
        <right style="thin">
          <color indexed="64"/>
        </right>
      </border>
    </dxf>
    <dxf>
      <border>
        <right style="thin">
          <color indexed="64"/>
        </right>
      </border>
    </dxf>
    <dxf>
      <alignment horizontal="general" readingOrder="0"/>
    </dxf>
    <dxf>
      <alignment horizontal="center" readingOrder="0"/>
    </dxf>
    <dxf>
      <alignment horizontal="center" readingOrder="0"/>
    </dxf>
    <dxf>
      <alignment vertical="center" readingOrder="0"/>
    </dxf>
    <dxf>
      <alignment vertical="center" readingOrder="0"/>
    </dxf>
    <dxf>
      <alignment vertical="center" readingOrder="0"/>
    </dxf>
    <dxf>
      <alignment horizontal="left" readingOrder="0"/>
    </dxf>
    <dxf>
      <alignment wrapText="1" readingOrder="0"/>
    </dxf>
    <dxf>
      <alignment wrapText="1" readingOrder="0"/>
    </dxf>
    <dxf>
      <alignment horizontal="center" readingOrder="0"/>
    </dxf>
    <dxf>
      <alignment horizontal="center" readingOrder="0"/>
    </dxf>
    <dxf>
      <alignment vertical="top" readingOrder="0"/>
    </dxf>
    <dxf>
      <alignment vertical="top"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alignment horizontal="center" readingOrder="0"/>
    </dxf>
    <dxf>
      <alignment horizontal="center" readingOrder="0"/>
    </dxf>
    <dxf>
      <alignment horizontal="center"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font>
        <sz val="10"/>
      </font>
    </dxf>
    <dxf>
      <alignment horizontal="center" readingOrder="0"/>
    </dxf>
    <dxf>
      <alignment horizontal="center" readingOrder="0"/>
    </dxf>
    <dxf>
      <alignment wrapText="1" readingOrder="0"/>
    </dxf>
    <dxf>
      <alignment wrapText="1" readingOrder="0"/>
    </dxf>
    <dxf>
      <alignment vertical="top" readingOrder="0"/>
    </dxf>
    <dxf>
      <alignment vertical="top"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alignment vertical="top" readingOrder="0"/>
    </dxf>
    <dxf>
      <alignment horizontal="center" readingOrder="0"/>
    </dxf>
    <dxf>
      <alignment wrapText="1" readingOrder="0"/>
    </dxf>
    <dxf>
      <alignment wrapText="1"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xdr:colOff>
      <xdr:row>2</xdr:row>
      <xdr:rowOff>1</xdr:rowOff>
    </xdr:from>
    <xdr:to>
      <xdr:col>8</xdr:col>
      <xdr:colOff>0</xdr:colOff>
      <xdr:row>25</xdr:row>
      <xdr:rowOff>172709</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2" y="390526"/>
          <a:ext cx="3657598" cy="45542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eruser10" refreshedDate="43565.601250694446" createdVersion="5" refreshedVersion="3" minRefreshableVersion="3" recordCount="499">
  <cacheSource type="worksheet">
    <worksheetSource ref="A2:O128" sheet="Matrix_Sensitive map"/>
  </cacheSource>
  <cacheFields count="18">
    <cacheField name="PP code" numFmtId="0">
      <sharedItems containsBlank="1"/>
    </cacheField>
    <cacheField name="Ecosystem" numFmtId="0">
      <sharedItems containsBlank="1" count="4">
        <s v="Marine"/>
        <s v="Terrestrial "/>
        <s v="Terrestrial"/>
        <m/>
      </sharedItems>
    </cacheField>
    <cacheField name="ESS code" numFmtId="0">
      <sharedItems containsBlank="1" count="47">
        <s v="Wild animals (terrestrial and aquatic) used for nutritional purposes"/>
        <s v="Control of erosion rates"/>
        <s v="Buffering and attenuation of mass movement"/>
        <s v="Hydrological cycle and water flow regulation (Including flood control, and coastal protection)"/>
        <s v="Pollination (or 'gamete' dispersal in a marine context)"/>
        <s v="Seed dispersal"/>
        <s v="Maintaining nursery populations and habitats (Including gene pool protection)"/>
        <s v="Regulation of the chemical condition of salt waters by living processes"/>
        <s v="Regulation of chemical composition of atmosphere and oceans"/>
        <s v="Regulation of temperature and humidity, including ventilation and transpiration"/>
        <s v="Characteristics of living systems that enable activities promoting health, recuperation or enjoyment through active or immersive interactions "/>
        <s v="Characteristics of living systems that enable activities promoting health, recuperation or enjoyment through passive or observational interactions"/>
        <s v="Characteristics of living systems that enable scientific investigation or the creation of traditional ecological knowledge"/>
        <s v="Characteristics of living systems that enable education and training"/>
        <s v="Characteristics of living systems that are resonant in terms of culture or heritage"/>
        <s v="Characteristics of living systems that enable aesthetic experiences"/>
        <s v="Elements of living systems that have symbolic meaning"/>
        <s v="Elements of living systems that have sacred or religious meaning"/>
        <s v="Elements of living systems used for entertainment or representation"/>
        <s v="Characteristics or features of living systems that have an existence value"/>
        <s v="Characteristics or features of living systems that have an option or bequest value"/>
        <s v="Dilution by freshwater and marine ecosystems      "/>
        <s v="Dilution by atmosphere"/>
        <s v="Mediation by other chemical or physical means (e.g. via Filtration, sequestration, storage or accumulation)"/>
        <s v="Mediation of nuisances by abiotic structures or processes"/>
        <s v="Mass flows"/>
        <s v="Liquid flows"/>
        <s v="Gaseous flows"/>
        <s v="Maintenance and regulation by inorganic natural chemical and physical processes"/>
        <s v="Natural, abiotic characteristics of nature that enable active or passive physical and experiential interactions"/>
        <s v="Natural, abiotic characteristics of nature that enable intellectual interactions"/>
        <s v="Natural, abiotic characteristics of nature that enable spiritual, symbolic and other interactions"/>
        <s v="Natural, abiotic characteristics or features of nature that have either an existence, option or bequest value"/>
        <s v="Cultivated terrestrial plants (including fungi, algae) grown for nutritional purposes"/>
        <s v="Animals reared  for nutritional purposes"/>
        <s v="Wild plants (terrestrial and aquatic, including fungi, algae) used for nutrition"/>
        <s v="Pollination (or 'gamete' dispersal in a terrestrail context)"/>
        <s v="Pest control (including invasive species) "/>
        <s v="Weathering processes and their effect on soil quality"/>
        <s v="Decomposition and fixing processes and their effect on soil quality                   "/>
        <s v="Characteristics of living systems that that enable activities promoting health, recuperation or enjoyment through active or immersive interactions "/>
        <s v="Ground (and subsurface) water for drinking"/>
        <s v="Ground water (and subsurface)  used as a material (non-drinking purposes)"/>
        <s v="Wind energy"/>
        <s v="Solar energy"/>
        <m/>
        <s v="Cultivated plants (including fungi, algae) grown as a source of  energy " u="1"/>
      </sharedItems>
    </cacheField>
    <cacheField name="SH category" numFmtId="0">
      <sharedItems containsBlank="1" count="38">
        <s v="Fishermen"/>
        <s v="Caterers, fish and sea food merchants "/>
        <s v="Regional Authorities"/>
        <s v="Local Authority"/>
        <s v="Regional Authority "/>
        <s v="Decentralized Government"/>
        <s v="Research Institute"/>
        <s v="Local Authorities"/>
        <s v="Sports and recreational activities"/>
        <s v="Hotel owners association"/>
        <s v="Educational Institute"/>
        <s v="Environmental Non-Governmental Organizations"/>
        <s v="Civil organizations"/>
        <s v="UNESCO Geopark "/>
        <s v="Monastery"/>
        <s v="Certification system of Cretan products"/>
        <s v="Cooperative"/>
        <s v="Cattle breeders"/>
        <s v="Citizens"/>
        <s v="Hunters"/>
        <s v="All stakeholders"/>
        <s v="Center of Environmental Education"/>
        <s v="Tourist agencies"/>
        <s v="Club"/>
        <s v="Associations for the use of renewable energy resources"/>
        <m/>
        <s v="Regione Autonoma Friuli Venezia Giulia" u="1"/>
        <s v="Rowing  activity" u="1"/>
        <s v="Edutional activity - ecotourism" u="1"/>
        <s v="Accomodation" u="1"/>
        <s v="Academia" u="1"/>
        <s v="Economic operator" u="1"/>
        <s v="Farmers" u="1"/>
        <s v="Protected area - Management Authority" u="1"/>
        <s v="Recreational activity - surf&amp;kitesurf" u="1"/>
        <s v="Boating activity" u="1"/>
        <s v="Protected area - Economic operator" u="1"/>
        <s v="Schools" u="1"/>
      </sharedItems>
    </cacheField>
    <cacheField name="Quadruple helix" numFmtId="0">
      <sharedItems containsBlank="1"/>
    </cacheField>
    <cacheField name="Stakeholder organisation" numFmtId="0">
      <sharedItems containsBlank="1" count="37">
        <s v="Professional Fishermen's Society of Sitia"/>
        <s v="Trade Association of Sitia"/>
        <s v="Region of Crete, Directorate of Agricultural Economy, Department of Fisheries"/>
        <s v="Municipality of Sitia"/>
        <s v="Hellenic Public Real Estate Corporation (Ministry of Economics)"/>
        <s v="Region of Crete, Directorate of Εngineering and Infrastructure"/>
        <s v="Decentralized Administration of Crete, Directorate of Water Resources Management"/>
        <s v="Hellenic Center for Marine Research - Institute of Marine Biology, Biotechnilogy and Aquaculture"/>
        <s v="Central Port Authority of Sitia"/>
        <s v="Windsurf clubs of Kouremenos"/>
        <s v="Hotel Owners Association of Sitia"/>
        <s v="University of Crete, Department of Biology"/>
        <s v="Natural History Museum of Crete"/>
        <s v="WWF Greece"/>
        <s v="Hellenic Ornithological Society"/>
        <s v="Archelon - Association for the protection of sea turtle"/>
        <s v="Ephorate of Underwater Antiquities of Crete (Ministry of Culture)"/>
        <s v="Cultural Association of Palekastro"/>
        <s v="Sitia Geopark - Municipal Organisation for the Socio-cultural Development of Sitia"/>
        <s v="Toplou Monastery"/>
        <s v="Agronutritional Cooperation - Region of Crete"/>
        <s v="Region of Crete, Directorate of Agricultural Economy"/>
        <s v="Union of Agricultural Associations of Sitia"/>
        <s v="Cattle breeders and associations"/>
        <s v="Region of Crete, Directorate of Agricultural Economy and Directorate of Veterinary"/>
        <s v="Association of Bee Keepers of Lassithi"/>
        <s v="Decentralized Administration of Crete, Directorate of Forest Management"/>
        <s v="Hunters' Association"/>
        <s v="All stakeholders"/>
        <s v="Center of Environmental Education of Neapoli - Ierapetra "/>
        <s v="Tourist agencies of Lassithi"/>
        <s v="Sitia Club for Nature and Mountain Climbing"/>
        <s v="Ephorate of Antiquities of Lassithi "/>
        <s v="Municipality of Sitia (Land Improvement Agency)"/>
        <s v="Public Power Corporation - Renewable resources"/>
        <s v="Associations for the use of renewable energy resources of Lassithi"/>
        <m/>
      </sharedItems>
    </cacheField>
    <cacheField name="Benefit _x000a_(text)" numFmtId="0">
      <sharedItems containsBlank="1"/>
    </cacheField>
    <cacheField name="Impact _x000a_(text)" numFmtId="0">
      <sharedItems containsBlank="1"/>
    </cacheField>
    <cacheField name="Conflict _x000a_(text)" numFmtId="0">
      <sharedItems containsBlank="1"/>
    </cacheField>
    <cacheField name="Involvement _x000a_(text)" numFmtId="0">
      <sharedItems containsBlank="1"/>
    </cacheField>
    <cacheField name="Benefit _x000a_(code)" numFmtId="0">
      <sharedItems containsString="0" containsBlank="1" containsNumber="1" containsInteger="1" minValue="2" maxValue="3"/>
    </cacheField>
    <cacheField name="Impact _x000a_(code)" numFmtId="0">
      <sharedItems containsString="0" containsBlank="1" containsNumber="1" containsInteger="1" minValue="1" maxValue="6"/>
    </cacheField>
    <cacheField name="Conflict _x000a_(code)" numFmtId="0">
      <sharedItems containsString="0" containsBlank="1" containsNumber="1" containsInteger="1" minValue="1" maxValue="2"/>
    </cacheField>
    <cacheField name="Involvement _x000a_(code)" numFmtId="0">
      <sharedItems containsString="0" containsBlank="1" containsNumber="1" containsInteger="1" minValue="1" maxValue="3"/>
    </cacheField>
    <cacheField name="Score" numFmtId="0">
      <sharedItems containsSemiMixedTypes="0" containsString="0" containsNumber="1" containsInteger="1" minValue="0" maxValue="14"/>
    </cacheField>
    <cacheField name="ESS indicator_x000a_Capacity" numFmtId="0">
      <sharedItems containsBlank="1"/>
    </cacheField>
    <cacheField name="ESS indicator_x000a_Flow" numFmtId="0">
      <sharedItems containsBlank="1"/>
    </cacheField>
    <cacheField name="ESS indicator_x000a_Benefi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99">
  <r>
    <s v="PP7"/>
    <x v="0"/>
    <x v="0"/>
    <x v="0"/>
    <s v="Citizens/Civil society/Organizations"/>
    <x v="0"/>
    <s v="The PA is one of the main areas of fishing for the local fishermen. "/>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2"/>
    <n v="4"/>
    <n v="1"/>
    <n v="2"/>
    <n v="9"/>
    <m/>
    <m/>
    <m/>
  </r>
  <r>
    <s v="PP7"/>
    <x v="0"/>
    <x v="0"/>
    <x v="1"/>
    <s v="Citizens/Civil society/Organizations"/>
    <x v="1"/>
    <s v="Local caterers and merchants offer fresh fish and sea food to inhabitants and tourists, but the have other alternatives to provide them with fresh fish from the sea of Crete and the Libyan sea"/>
    <s v="Most of the restaurants, hotels and stores are not located within the PA"/>
    <s v="There is no conflict among the stakeholders. "/>
    <s v="Low interest and capacity to participate in management."/>
    <n v="2"/>
    <n v="1"/>
    <n v="1"/>
    <n v="1"/>
    <n v="5"/>
    <m/>
    <m/>
    <m/>
  </r>
  <r>
    <s v="PP7"/>
    <x v="0"/>
    <x v="0"/>
    <x v="2"/>
    <s v="Governance/Public bodies"/>
    <x v="2"/>
    <s v="This Authority is responsible for the organization and management of the fishing activity  "/>
    <s v="The organization and management of the fishing activity is important for the protection and sustainable management of the PA.    "/>
    <s v="There is no conflict among the stakeholders. "/>
    <s v="High interest and capacity to participate in management"/>
    <n v="3"/>
    <n v="2"/>
    <n v="1"/>
    <n v="3"/>
    <n v="9"/>
    <m/>
    <m/>
    <m/>
  </r>
  <r>
    <s v="PP7"/>
    <x v="0"/>
    <x v="1"/>
    <x v="3"/>
    <s v="Governance/Public bodies"/>
    <x v="3"/>
    <s v="Well maintained coastal zones are important for inhabitants, human activities and infrastructure. "/>
    <s v="In case of coastal erosion, the Municipality would need to take action to confont it."/>
    <s v="Possibly among other users of the coastal zone.The implementation of rules is expected to reduce the impact"/>
    <s v="High interest and capacity to participate in management"/>
    <n v="3"/>
    <n v="6"/>
    <n v="2"/>
    <n v="3"/>
    <n v="14"/>
    <m/>
    <m/>
    <m/>
  </r>
  <r>
    <s v="PP7"/>
    <x v="0"/>
    <x v="1"/>
    <x v="4"/>
    <s v="Governance/Public bodies"/>
    <x v="4"/>
    <s v="Seashore and coastal zones are considered as a public property. Well maintained coastal zones are important for inhabitants, human activities and infrastructure. "/>
    <s v="The State should take action to protect its property against erosion."/>
    <s v="Possibly among other users of the coastal zone.The implementation of rules is expected to reduce the impact"/>
    <s v="Low interest and capacity to participate in management."/>
    <n v="3"/>
    <n v="6"/>
    <n v="2"/>
    <n v="1"/>
    <n v="12"/>
    <m/>
    <m/>
    <m/>
  </r>
  <r>
    <s v="PP7"/>
    <x v="0"/>
    <x v="1"/>
    <x v="4"/>
    <s v="Governance/Public bodies"/>
    <x v="5"/>
    <s v="Well maintained coastal zones are important for inhabitants, human activities and infrastructure. "/>
    <s v="In case of coastal erosion, the Region of Crete would need to take action to confont it."/>
    <s v="Possibly among other users of the coastal zone.The implementation of rules is expected to reduce the impact"/>
    <s v="High interest and capacity to participate in management"/>
    <n v="3"/>
    <n v="6"/>
    <n v="2"/>
    <n v="3"/>
    <n v="14"/>
    <m/>
    <m/>
    <m/>
  </r>
  <r>
    <s v="PP7"/>
    <x v="0"/>
    <x v="2"/>
    <x v="3"/>
    <s v="Governance/Public bodies"/>
    <x v="3"/>
    <s v="Regulatory ESS for the inhabitants and tourists of the Municipality"/>
    <s v="Mass movement may be caused by various human activities or public work and infrastructure. "/>
    <s v="The implementation of rules or behavioral code is expected to reduce the impact"/>
    <s v="High interest and capacity to participate in management"/>
    <n v="3"/>
    <n v="4"/>
    <n v="2"/>
    <n v="3"/>
    <n v="12"/>
    <m/>
    <m/>
    <m/>
  </r>
  <r>
    <s v="PP7"/>
    <x v="0"/>
    <x v="2"/>
    <x v="4"/>
    <s v="Governance/Public bodies"/>
    <x v="5"/>
    <s v="Regulatory ESS for the inhabitants and tourists of the Municipality"/>
    <s v="Mass movement may be caused by various human activities or public work and infrastructure. "/>
    <s v="The implementation of rules or behavioral code is expected to reduce the impact"/>
    <s v="High interest and capacity to participate in management"/>
    <n v="3"/>
    <n v="4"/>
    <n v="2"/>
    <n v="3"/>
    <n v="12"/>
    <m/>
    <m/>
    <m/>
  </r>
  <r>
    <s v="PP7"/>
    <x v="0"/>
    <x v="3"/>
    <x v="3"/>
    <s v="Governance/Public bodies"/>
    <x v="3"/>
    <s v="Regulatory ESS for the inhabitants and tourists of the Municipality"/>
    <s v="Uncontrolled intervention in water flow regulation (i.e. illegal constructions across streams and small wetlands) may cause flood "/>
    <s v="The implementation of rules and planning is expected to reduce the impact"/>
    <s v="High interest and capacity to participate in management"/>
    <n v="3"/>
    <n v="4"/>
    <n v="2"/>
    <n v="3"/>
    <n v="12"/>
    <m/>
    <m/>
    <m/>
  </r>
  <r>
    <s v="PP7"/>
    <x v="0"/>
    <x v="3"/>
    <x v="4"/>
    <s v="Governance/Public bodies"/>
    <x v="5"/>
    <s v="Regulatory ESS for the inhabitants and tourists of the Municipality"/>
    <s v="Responsible for Infrastructure and measures against flooding"/>
    <s v="There is no conflict among the stakeholders. "/>
    <s v="High interest and capacity to participate in management"/>
    <n v="3"/>
    <n v="4"/>
    <n v="1"/>
    <n v="3"/>
    <n v="11"/>
    <m/>
    <m/>
    <m/>
  </r>
  <r>
    <s v="PP7"/>
    <x v="0"/>
    <x v="3"/>
    <x v="5"/>
    <s v="Governance/Public bodies"/>
    <x v="6"/>
    <s v="Regulatory ESS for the inhabitants and tourists of the Municipality"/>
    <s v="Responsible for water bodies management"/>
    <s v="There is no conflict among the stakeholders. "/>
    <s v="High interest and capacity to participate in management"/>
    <n v="3"/>
    <n v="4"/>
    <n v="1"/>
    <n v="3"/>
    <n v="11"/>
    <m/>
    <m/>
    <m/>
  </r>
  <r>
    <s v="PP7"/>
    <x v="0"/>
    <x v="4"/>
    <x v="0"/>
    <s v="Citizens/Civil society/Organizations"/>
    <x v="0"/>
    <s v="Ecosystem should be in good condition for sustaining their activity"/>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3"/>
    <n v="4"/>
    <n v="1"/>
    <n v="2"/>
    <n v="10"/>
    <m/>
    <m/>
    <m/>
  </r>
  <r>
    <s v="PP7"/>
    <x v="0"/>
    <x v="5"/>
    <x v="0"/>
    <s v="Citizens/Civil society/Organizations"/>
    <x v="0"/>
    <s v="Ecosystem should be in good condition for sustaining their activity"/>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3"/>
    <n v="4"/>
    <n v="1"/>
    <n v="2"/>
    <n v="10"/>
    <m/>
    <m/>
    <m/>
  </r>
  <r>
    <s v="PP7"/>
    <x v="0"/>
    <x v="6"/>
    <x v="0"/>
    <s v="Citizens/Civil society/Organizations"/>
    <x v="0"/>
    <s v="Ecosystem should be in good condition for sustaining their activity"/>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3"/>
    <n v="4"/>
    <n v="1"/>
    <n v="2"/>
    <n v="10"/>
    <m/>
    <m/>
    <m/>
  </r>
  <r>
    <s v="PP7"/>
    <x v="0"/>
    <x v="6"/>
    <x v="6"/>
    <s v="Academic/Technical Bodies"/>
    <x v="7"/>
    <s v="The research institute of Crete involved in the study and protection of marine environment, ecosystem and fisheries "/>
    <s v="In case of nursery populations and habitats being in danger, this Institute would define measures to be taken"/>
    <s v="There is no conflict among the stakeholders. "/>
    <s v="High interest and capacity to participate in management"/>
    <n v="3"/>
    <n v="4"/>
    <n v="1"/>
    <n v="3"/>
    <n v="11"/>
    <m/>
    <m/>
    <m/>
  </r>
  <r>
    <s v="PP7"/>
    <x v="0"/>
    <x v="6"/>
    <x v="2"/>
    <s v="Governance/Public bodies"/>
    <x v="2"/>
    <s v="Responsible for maintaining the marine ecosystem "/>
    <s v="In case of nursery populations and habitats being in danger, this Authority would implement measures and rules"/>
    <s v="There is no conflict among the stakeholders. "/>
    <s v="High interest and capacity to participate in management"/>
    <n v="3"/>
    <n v="4"/>
    <n v="1"/>
    <n v="3"/>
    <n v="11"/>
    <m/>
    <m/>
    <m/>
  </r>
  <r>
    <s v="PP7"/>
    <x v="0"/>
    <x v="7"/>
    <x v="7"/>
    <s v="Governance/Public bodies"/>
    <x v="3"/>
    <s v="Regulatory ESS "/>
    <s v="Human activities along the seashore, pollution etc. may affect these processes "/>
    <s v="There is no conflict among the stakeholders. "/>
    <s v="High interest and capacity to participate in management"/>
    <n v="3"/>
    <n v="4"/>
    <n v="1"/>
    <n v="3"/>
    <n v="11"/>
    <m/>
    <m/>
    <m/>
  </r>
  <r>
    <s v="PP7"/>
    <x v="0"/>
    <x v="7"/>
    <x v="0"/>
    <s v="Citizens/Civil society/Organizations"/>
    <x v="0"/>
    <s v="Regulatory ESS "/>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3"/>
    <n v="4"/>
    <n v="1"/>
    <n v="2"/>
    <n v="10"/>
    <m/>
    <m/>
    <m/>
  </r>
  <r>
    <s v="PP7"/>
    <x v="0"/>
    <x v="7"/>
    <x v="2"/>
    <s v="Governance/Public bodies"/>
    <x v="2"/>
    <s v="Regulatory ESS "/>
    <s v="This Authority should implement measures and rules in case these processes are in danger "/>
    <s v="There is no conflict among the stakeholders. "/>
    <s v="High interest and capacity to participate in management"/>
    <n v="3"/>
    <n v="4"/>
    <n v="1"/>
    <n v="3"/>
    <n v="11"/>
    <m/>
    <m/>
    <m/>
  </r>
  <r>
    <s v="PP7"/>
    <x v="0"/>
    <x v="8"/>
    <x v="0"/>
    <s v="Citizens/Civil society/Organizations"/>
    <x v="0"/>
    <s v="Regulatory ESS "/>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3"/>
    <n v="4"/>
    <n v="1"/>
    <n v="2"/>
    <n v="10"/>
    <m/>
    <m/>
    <m/>
  </r>
  <r>
    <s v="PP7"/>
    <x v="0"/>
    <x v="8"/>
    <x v="3"/>
    <s v="Governance/Public bodies"/>
    <x v="3"/>
    <s v="Regulatory ESS "/>
    <s v="Human activities along the seashore, pollution etc. may affect these processes "/>
    <s v="There is no conflict among the stakeholders. "/>
    <s v="High interest and capacity to participate in management"/>
    <n v="3"/>
    <n v="4"/>
    <n v="1"/>
    <n v="3"/>
    <n v="11"/>
    <m/>
    <m/>
    <m/>
  </r>
  <r>
    <s v="PP7"/>
    <x v="0"/>
    <x v="8"/>
    <x v="3"/>
    <s v="Governance/Public bodies"/>
    <x v="8"/>
    <s v="Regulatory ESS "/>
    <s v="Responsible for the investigation of events directly or indirectly affecting or degradading the marine environment "/>
    <s v="There is no conflict among the stakeholders. "/>
    <s v="High interest and capacity to participate in management"/>
    <n v="3"/>
    <n v="4"/>
    <n v="1"/>
    <n v="3"/>
    <n v="11"/>
    <m/>
    <m/>
    <m/>
  </r>
  <r>
    <s v="PP7"/>
    <x v="0"/>
    <x v="8"/>
    <x v="2"/>
    <s v="Governance/Public bodies"/>
    <x v="2"/>
    <s v="Regulatory ESS "/>
    <s v="This Authority should implement measures and rules in case of the ESS being in danger"/>
    <s v="There is no conflict among the stakeholders. "/>
    <s v="High interest and capacity to participate in management"/>
    <n v="3"/>
    <n v="4"/>
    <n v="1"/>
    <n v="3"/>
    <n v="11"/>
    <m/>
    <m/>
    <m/>
  </r>
  <r>
    <s v="PP7"/>
    <x v="0"/>
    <x v="9"/>
    <x v="0"/>
    <s v="Citizens/Civil society/Organizations"/>
    <x v="0"/>
    <s v="Regulatory ESS "/>
    <s v="Number of professional fishing boats is estimated 101-200 and the fishing effort is low in the area of the PA. Fishermen also face problems due to alien invasive species. "/>
    <s v="There is no conflict among the stakeholders. "/>
    <s v="Medium interest and capacity to participate in management. "/>
    <n v="3"/>
    <n v="4"/>
    <n v="1"/>
    <n v="2"/>
    <n v="10"/>
    <m/>
    <m/>
    <m/>
  </r>
  <r>
    <s v="PP7"/>
    <x v="0"/>
    <x v="9"/>
    <x v="2"/>
    <s v="Governance/Public bodies"/>
    <x v="2"/>
    <s v="Regulatory ESS "/>
    <s v="This Authority should implement measures and rules in case of the ESS being in danger"/>
    <s v="There is no conflict among the stakeholders. "/>
    <s v="High interest and capacity to participate in management"/>
    <n v="3"/>
    <n v="4"/>
    <n v="1"/>
    <n v="3"/>
    <n v="11"/>
    <m/>
    <m/>
    <m/>
  </r>
  <r>
    <s v="PP7"/>
    <x v="0"/>
    <x v="9"/>
    <x v="3"/>
    <s v="Governance/Public bodies"/>
    <x v="3"/>
    <s v="Regulatory ESS "/>
    <s v="Human activities along the seashore, pollution etc. may affect these processes "/>
    <s v="There is no conflict among the stakeholders. "/>
    <s v="High interest and capacity to participate in management"/>
    <n v="3"/>
    <n v="4"/>
    <n v="1"/>
    <n v="3"/>
    <n v="11"/>
    <m/>
    <m/>
    <m/>
  </r>
  <r>
    <s v="PP7"/>
    <x v="0"/>
    <x v="10"/>
    <x v="8"/>
    <s v="Citizens/Civil society/Organizations"/>
    <x v="9"/>
    <s v="It is windy almost every day. The conditions are perfect both for beginners and experienced windsurfers. "/>
    <s v="This sport and recreational activity attracts numerous people in a certain spot of the PA and is supported by on-site facilities. "/>
    <s v="There is no conflict among the stakeholders. "/>
    <s v="Medium interest and capacity to participate in management. "/>
    <n v="3"/>
    <n v="4"/>
    <n v="1"/>
    <n v="2"/>
    <n v="10"/>
    <s v="Wind days/year"/>
    <s v="Number of windsurfers visitors per year "/>
    <s v="Economic value of sport and recreational activity (windsurfing)"/>
  </r>
  <r>
    <s v="PP7"/>
    <x v="0"/>
    <x v="11"/>
    <x v="9"/>
    <s v="Citizens/Civil society/Organizations"/>
    <x v="10"/>
    <s v="ESS beneficial for the tourists"/>
    <s v="Minor, if activity is planned and organized"/>
    <s v="There is no conflict among the stakeholders. "/>
    <s v="High interest and capacity to participate in management"/>
    <n v="3"/>
    <n v="4"/>
    <n v="1"/>
    <n v="3"/>
    <n v="11"/>
    <m/>
    <m/>
    <m/>
  </r>
  <r>
    <s v="PP7"/>
    <x v="0"/>
    <x v="11"/>
    <x v="3"/>
    <s v="Governance/Public bodies"/>
    <x v="3"/>
    <s v="ESS beneficial for the inhabitants"/>
    <s v="Minor, if activity is planned and organized"/>
    <s v="There is no conflict among the stakeholders. "/>
    <s v="High interest and capacity to participate in management"/>
    <n v="3"/>
    <n v="4"/>
    <n v="1"/>
    <n v="3"/>
    <n v="11"/>
    <m/>
    <m/>
    <m/>
  </r>
  <r>
    <s v="PP7"/>
    <x v="0"/>
    <x v="12"/>
    <x v="10"/>
    <s v="Academic/Technical Bodies"/>
    <x v="11"/>
    <s v="Scientific experts in ecological knowledge"/>
    <s v="Positive, may suggest protection and management measures "/>
    <s v="There is no conflict among the stakeholders. "/>
    <s v="High interest and capacity to participate in management"/>
    <n v="3"/>
    <n v="4"/>
    <n v="1"/>
    <n v="3"/>
    <n v="11"/>
    <m/>
    <m/>
    <m/>
  </r>
  <r>
    <s v="PP7"/>
    <x v="0"/>
    <x v="12"/>
    <x v="6"/>
    <s v="Academic/Technical Bodies"/>
    <x v="12"/>
    <s v="The only research institute of Crete involved in the study, protection and sustainable management of species and PA. "/>
    <s v="Positive, may suggest protection and management measures "/>
    <s v="There is no conflict among the stakeholders. "/>
    <s v="High interest and capacity to participate in management"/>
    <n v="3"/>
    <n v="4"/>
    <n v="1"/>
    <n v="3"/>
    <n v="11"/>
    <m/>
    <m/>
    <m/>
  </r>
  <r>
    <s v="PP7"/>
    <x v="0"/>
    <x v="12"/>
    <x v="6"/>
    <s v="Academic/Technical Bodies"/>
    <x v="7"/>
    <s v="The research institute of Crete involved in the study and protection of marine environment, ecosystem and fisheries "/>
    <s v="Positive, may suggest protection and management measures "/>
    <s v="There is no conflict among the stakeholders. "/>
    <s v="High interest and capacity to participate in management"/>
    <n v="3"/>
    <n v="4"/>
    <n v="1"/>
    <n v="3"/>
    <n v="11"/>
    <m/>
    <m/>
    <m/>
  </r>
  <r>
    <s v="PP7"/>
    <x v="0"/>
    <x v="12"/>
    <x v="11"/>
    <s v="Citizens/Civil society/Organizations"/>
    <x v="13"/>
    <s v="Environmental NGO, specialized in ecological issues "/>
    <s v="Positive, may suggest protection and management measures "/>
    <s v="There is no conflict among the stakeholders. "/>
    <s v="High interest and capacity to participate in management"/>
    <n v="3"/>
    <n v="4"/>
    <n v="1"/>
    <n v="3"/>
    <n v="11"/>
    <m/>
    <m/>
    <m/>
  </r>
  <r>
    <s v="PP7"/>
    <x v="0"/>
    <x v="12"/>
    <x v="11"/>
    <s v="Citizens/Civil society/Organizations"/>
    <x v="14"/>
    <s v="Specialized in avifauna"/>
    <s v="Positive, may suggest protection and management measures "/>
    <s v="There is no conflict among the stakeholders. "/>
    <s v="High interest and capacity to participate in management"/>
    <n v="3"/>
    <n v="4"/>
    <n v="1"/>
    <n v="3"/>
    <n v="11"/>
    <m/>
    <m/>
    <m/>
  </r>
  <r>
    <s v="PP7"/>
    <x v="0"/>
    <x v="12"/>
    <x v="11"/>
    <s v="Citizens/Civil society/Organizations"/>
    <x v="15"/>
    <s v="Environmental NGO specialized in the protection of sea turtle"/>
    <s v="Positive, may suggest protection and management measures "/>
    <s v="There is no conflict among the stakeholders. "/>
    <s v="High interest and capacity to participate in management"/>
    <n v="3"/>
    <n v="4"/>
    <n v="1"/>
    <n v="3"/>
    <n v="11"/>
    <m/>
    <m/>
    <m/>
  </r>
  <r>
    <s v="PP7"/>
    <x v="0"/>
    <x v="13"/>
    <x v="10"/>
    <s v="Academic/Technical Bodies"/>
    <x v="11"/>
    <s v="Scientific experts in ecological knowledge"/>
    <s v="Positive, may suggest protection and management measures "/>
    <s v="There is no conflict among the stakeholders. "/>
    <s v="High interest and capacity to participate in management"/>
    <n v="3"/>
    <n v="4"/>
    <n v="1"/>
    <n v="3"/>
    <n v="11"/>
    <m/>
    <m/>
    <m/>
  </r>
  <r>
    <s v="PP7"/>
    <x v="0"/>
    <x v="13"/>
    <x v="6"/>
    <s v="Academic/Technical Bodies"/>
    <x v="12"/>
    <s v="The only research institute of Crete involved in the study, protection and sustainable management of species and PA. "/>
    <s v="Positive, may suggest protection and management measures "/>
    <s v="There is no conflict among the stakeholders. "/>
    <s v="High interest and capacity to participate in management"/>
    <n v="3"/>
    <n v="4"/>
    <n v="1"/>
    <n v="3"/>
    <n v="11"/>
    <m/>
    <m/>
    <m/>
  </r>
  <r>
    <s v="PP7"/>
    <x v="0"/>
    <x v="13"/>
    <x v="6"/>
    <s v="Academic/Technical Bodies"/>
    <x v="7"/>
    <s v="The research institute of Crete involved in the study and protection of marine environment, ecosystem and fisheries "/>
    <s v="Positive, may suggest protection and management measures "/>
    <s v="There is no conflict among the stakeholders. "/>
    <s v="High interest and capacity to participate in management"/>
    <n v="3"/>
    <n v="4"/>
    <n v="1"/>
    <n v="3"/>
    <n v="11"/>
    <m/>
    <m/>
    <m/>
  </r>
  <r>
    <s v="PP7"/>
    <x v="0"/>
    <x v="13"/>
    <x v="11"/>
    <s v="Citizens/Civil society/Organizations"/>
    <x v="13"/>
    <s v="Environmental NGO, specialized in ecological issues "/>
    <s v="Positive, may suggest protection and management measures "/>
    <s v="There is no conflict among the stakeholders. "/>
    <s v="High interest and capacity to participate in management"/>
    <n v="3"/>
    <n v="4"/>
    <n v="1"/>
    <n v="3"/>
    <n v="11"/>
    <m/>
    <m/>
    <m/>
  </r>
  <r>
    <s v="PP7"/>
    <x v="0"/>
    <x v="13"/>
    <x v="11"/>
    <s v="Citizens/Civil society/Organizations"/>
    <x v="15"/>
    <s v="Environmental NGO specialized in the protection of sea turtle"/>
    <s v="Positive, may suggest protection and management measures "/>
    <s v="There is no conflict among the stakeholders. "/>
    <s v="High interest and capacity to participate in management"/>
    <n v="3"/>
    <n v="4"/>
    <n v="1"/>
    <n v="3"/>
    <n v="11"/>
    <m/>
    <m/>
    <m/>
  </r>
  <r>
    <s v="PP7"/>
    <x v="0"/>
    <x v="14"/>
    <x v="2"/>
    <s v="Governance/Public bodies"/>
    <x v="16"/>
    <s v="Responsible for the protection of underwater antiquities"/>
    <s v="Positive, may suggest protection and management measures "/>
    <s v="May cause conflict with activities planned in the seashore or the marine environment, but rules and planning may solve the conflicts"/>
    <s v="High interest and capacity to participate in management"/>
    <n v="3"/>
    <n v="4"/>
    <n v="2"/>
    <n v="3"/>
    <n v="12"/>
    <m/>
    <m/>
    <m/>
  </r>
  <r>
    <s v="PP7"/>
    <x v="0"/>
    <x v="14"/>
    <x v="12"/>
    <s v="Citizens/Civil society/Organizations"/>
    <x v="17"/>
    <s v="Activities of the Association based upon local characteristics of the natural environment"/>
    <s v="Activities may affect natural environment in a reversible way"/>
    <s v="There is no conflict among the stakeholders. "/>
    <s v="Low interest and capacity to participate in management."/>
    <n v="3"/>
    <n v="4"/>
    <n v="1"/>
    <n v="1"/>
    <n v="9"/>
    <m/>
    <m/>
    <m/>
  </r>
  <r>
    <s v="PP7"/>
    <x v="0"/>
    <x v="14"/>
    <x v="13"/>
    <s v="Governance/Public bodies"/>
    <x v="18"/>
    <s v="Managing natural heritage as a part of the Geopark"/>
    <s v="Positive, may suggest protection and management measures "/>
    <s v="May cause conflict with activities planned in the seashore or the marine environment, but rules and planning may solve the conflicts"/>
    <s v="High interest and capacity to participate in management"/>
    <n v="3"/>
    <n v="4"/>
    <n v="2"/>
    <n v="3"/>
    <n v="12"/>
    <m/>
    <m/>
    <m/>
  </r>
  <r>
    <s v="PP7"/>
    <x v="0"/>
    <x v="15"/>
    <x v="9"/>
    <s v="Citizens/Civil society/Organizations"/>
    <x v="10"/>
    <s v="ESS beneficial for the tourists"/>
    <s v="Minor, if activity is planned and organized"/>
    <s v="There is no conflict among the stakeholders. "/>
    <s v="High interest and capacity to participate in management"/>
    <n v="3"/>
    <n v="4"/>
    <n v="1"/>
    <n v="3"/>
    <n v="11"/>
    <m/>
    <m/>
    <m/>
  </r>
  <r>
    <s v="PP7"/>
    <x v="0"/>
    <x v="15"/>
    <x v="3"/>
    <s v="Governance/Public bodies"/>
    <x v="3"/>
    <s v="ESS beneficial for the inhabitants"/>
    <s v="Minor, if activity is planned and organized"/>
    <s v="There is no conflict among the stakeholders. "/>
    <s v="High interest and capacity to participate in management"/>
    <n v="3"/>
    <n v="4"/>
    <n v="1"/>
    <n v="3"/>
    <n v="11"/>
    <m/>
    <m/>
    <m/>
  </r>
  <r>
    <s v="PP7"/>
    <x v="0"/>
    <x v="15"/>
    <x v="13"/>
    <s v="Governance/Public bodies"/>
    <x v="18"/>
    <s v="Managing natural heritage as a part of the Geopark"/>
    <s v="Positive, may suggest protection and management measures "/>
    <s v="There is no conflict among the stakeholders. "/>
    <s v="High interest and capacity to participate in management"/>
    <n v="3"/>
    <n v="4"/>
    <n v="1"/>
    <n v="3"/>
    <n v="11"/>
    <m/>
    <m/>
    <m/>
  </r>
  <r>
    <s v="PP7"/>
    <x v="0"/>
    <x v="15"/>
    <x v="12"/>
    <s v="Citizens/Civil society/Organizations"/>
    <x v="17"/>
    <s v="Activities of the Association based upon local characteristics of the natural environment"/>
    <s v="Activities may affect natural environment in a reversible way"/>
    <s v="There is no conflict among the stakeholders. "/>
    <s v="Low interest and capacity to participate in management."/>
    <n v="3"/>
    <n v="4"/>
    <n v="1"/>
    <n v="1"/>
    <n v="9"/>
    <m/>
    <m/>
    <m/>
  </r>
  <r>
    <s v="PP7"/>
    <x v="0"/>
    <x v="16"/>
    <x v="2"/>
    <s v="Governance/Public bodies"/>
    <x v="16"/>
    <s v="Responsible for the protection of underwater antiquities"/>
    <s v="Positive, may suggest protection and management measures "/>
    <s v="May cause conflict with activities planned in the seashore or the marine environment, but rules and planning may solve the conflicts"/>
    <s v="High interest and capacity to participate in management"/>
    <n v="3"/>
    <n v="4"/>
    <n v="2"/>
    <n v="3"/>
    <n v="12"/>
    <m/>
    <m/>
    <m/>
  </r>
  <r>
    <s v="PP7"/>
    <x v="0"/>
    <x v="16"/>
    <x v="13"/>
    <s v="Governance/Public bodies"/>
    <x v="18"/>
    <s v="Managing natural heritage as a part of the Geopark"/>
    <s v="Positive, may suggest protection and management measures "/>
    <s v="There is no conflict among the stakeholders. "/>
    <s v="High interest and capacity to participate in management"/>
    <n v="3"/>
    <n v="4"/>
    <n v="1"/>
    <n v="3"/>
    <n v="11"/>
    <m/>
    <m/>
    <m/>
  </r>
  <r>
    <s v="PP7"/>
    <x v="0"/>
    <x v="17"/>
    <x v="2"/>
    <s v="Governance/Public bodies"/>
    <x v="16"/>
    <s v="Responsible for the protection of underwater antiquities"/>
    <s v="Positive, may suggest protection and management measures "/>
    <s v="May cause conflict with activities planned in the seashore or the marine environment, but rules and planning may solve the conflicts"/>
    <s v="High interest and capacity to participate in management"/>
    <n v="3"/>
    <n v="4"/>
    <n v="2"/>
    <n v="3"/>
    <n v="12"/>
    <m/>
    <m/>
    <m/>
  </r>
  <r>
    <s v="PP7"/>
    <x v="0"/>
    <x v="18"/>
    <x v="12"/>
    <s v="Citizens/Civil society/Organizations"/>
    <x v="17"/>
    <s v="Activities of the Association based upon local characteristics of the natural environment"/>
    <s v="Activities may affect natural environment in a reversible way"/>
    <s v="There is no conflict among the stakeholders. "/>
    <s v="Low interest and capacity to participate in management."/>
    <n v="3"/>
    <n v="4"/>
    <n v="1"/>
    <n v="1"/>
    <n v="9"/>
    <m/>
    <m/>
    <m/>
  </r>
  <r>
    <s v="PP7"/>
    <x v="0"/>
    <x v="18"/>
    <x v="13"/>
    <s v="Governance/Public bodies"/>
    <x v="18"/>
    <s v="Managing natural heritage as a part of the Geopark"/>
    <s v="Positive, may suggest protection and management measures "/>
    <s v="May cause conflict with activities planned in the seashore or the marine environment, but rules and planning may solve the conflicts"/>
    <s v="High interest and capacity to participate in management"/>
    <n v="3"/>
    <n v="4"/>
    <n v="2"/>
    <n v="3"/>
    <n v="12"/>
    <m/>
    <m/>
    <m/>
  </r>
  <r>
    <s v="PP7"/>
    <x v="0"/>
    <x v="18"/>
    <x v="9"/>
    <s v="Citizens/Civil society/Organizations"/>
    <x v="10"/>
    <s v="ESS beneficial for the tourists"/>
    <s v="Minor, if activity is planned and organized"/>
    <s v="There is no conflict among the stakeholders. "/>
    <s v="High interest and capacity to participate in management"/>
    <n v="3"/>
    <n v="4"/>
    <n v="1"/>
    <n v="3"/>
    <n v="11"/>
    <m/>
    <m/>
    <m/>
  </r>
  <r>
    <s v="PP7"/>
    <x v="0"/>
    <x v="19"/>
    <x v="3"/>
    <s v="Governance/Public bodies"/>
    <x v="3"/>
    <s v="ESS beneficial for the inhabitants"/>
    <s v="Minor, if activity is planned and organized"/>
    <s v="There is no conflict among the stakeholders. "/>
    <s v="High interest and capacity to participate in management"/>
    <n v="3"/>
    <n v="4"/>
    <n v="1"/>
    <n v="3"/>
    <n v="11"/>
    <m/>
    <m/>
    <m/>
  </r>
  <r>
    <s v="PP7"/>
    <x v="0"/>
    <x v="20"/>
    <x v="13"/>
    <s v="Governance/Public bodies"/>
    <x v="18"/>
    <s v="Managing natural heritage as a part of the Geopark"/>
    <s v="Positive, may suggest protection and management measures "/>
    <s v="May cause conflict with activities planned in the seashore or the marine environment, but rules and planning may solve the conflicts"/>
    <s v="High interest and capacity to participate in management"/>
    <n v="3"/>
    <n v="4"/>
    <n v="2"/>
    <n v="3"/>
    <n v="12"/>
    <m/>
    <m/>
    <m/>
  </r>
  <r>
    <s v="PP7"/>
    <x v="0"/>
    <x v="20"/>
    <x v="12"/>
    <s v="Citizens/Civil society/Organizations"/>
    <x v="17"/>
    <s v="The Association may highlight and suggest valuable natural traits "/>
    <s v="Activities may affect natural environment in a reversible way"/>
    <s v="There is no conflict among the stakeholders. "/>
    <s v="Low interest and capacity to participate in management."/>
    <n v="3"/>
    <n v="4"/>
    <n v="1"/>
    <n v="1"/>
    <n v="9"/>
    <m/>
    <m/>
    <m/>
  </r>
  <r>
    <s v="PP7"/>
    <x v="0"/>
    <x v="20"/>
    <x v="2"/>
    <s v="Governance/Public bodies"/>
    <x v="16"/>
    <s v="Responsible for the protection of underwater antiquities"/>
    <s v="Positive, may suggest protection and management measures "/>
    <s v="May cause conflict with activities planned in the seashore or the marine environment, but rules and planning may solve the conflicts"/>
    <s v="High interest and capacity to participate in management"/>
    <n v="3"/>
    <n v="2"/>
    <n v="2"/>
    <n v="3"/>
    <n v="10"/>
    <m/>
    <m/>
    <m/>
  </r>
  <r>
    <s v="PP7"/>
    <x v="0"/>
    <x v="21"/>
    <x v="6"/>
    <s v="Academic/Technical Bodies"/>
    <x v="7"/>
    <s v="Regulatory ESS"/>
    <s v="Positive, may suggest protection and management measures "/>
    <s v="There is no conflict among the stakeholders. "/>
    <s v="High interest and capacity to participate in management"/>
    <n v="3"/>
    <n v="2"/>
    <n v="1"/>
    <n v="3"/>
    <n v="9"/>
    <m/>
    <m/>
    <m/>
  </r>
  <r>
    <s v="PP7"/>
    <x v="0"/>
    <x v="22"/>
    <x v="6"/>
    <s v="Academic/Technical Bodies"/>
    <x v="7"/>
    <s v="Regulatory ESS"/>
    <s v="Positive, may suggest protection and management measures "/>
    <s v="There is no conflict among the stakeholders. "/>
    <s v="High interest and capacity to participate in management"/>
    <n v="3"/>
    <n v="2"/>
    <n v="1"/>
    <n v="3"/>
    <n v="9"/>
    <m/>
    <m/>
    <m/>
  </r>
  <r>
    <s v="PP7"/>
    <x v="0"/>
    <x v="23"/>
    <x v="6"/>
    <s v="Academic/Technical Bodies"/>
    <x v="7"/>
    <s v="Regulatory ESS"/>
    <s v="Positive, may suggest protection and management measures "/>
    <s v="There is no conflict among the stakeholders. "/>
    <s v="High interest and capacity to participate in management"/>
    <n v="3"/>
    <n v="2"/>
    <n v="1"/>
    <n v="3"/>
    <n v="9"/>
    <m/>
    <m/>
    <m/>
  </r>
  <r>
    <s v="PP7"/>
    <x v="0"/>
    <x v="24"/>
    <x v="6"/>
    <s v="Academic/Technical Bodies"/>
    <x v="7"/>
    <s v="Regulatory ESS"/>
    <s v="Positive, may suggest protection and management measures "/>
    <s v="There is no conflict among the stakeholders. "/>
    <s v="High interest and capacity to participate in management"/>
    <n v="3"/>
    <n v="2"/>
    <n v="1"/>
    <n v="3"/>
    <n v="9"/>
    <m/>
    <m/>
    <m/>
  </r>
  <r>
    <s v="PP7"/>
    <x v="0"/>
    <x v="25"/>
    <x v="6"/>
    <s v="Academic/Technical Bodies"/>
    <x v="7"/>
    <s v="Regulatory ESS"/>
    <s v="Positive, may suggest protection and management measures "/>
    <s v="There is no conflict among the stakeholders. "/>
    <s v="High interest and capacity to participate in management"/>
    <n v="3"/>
    <n v="2"/>
    <n v="1"/>
    <n v="3"/>
    <n v="9"/>
    <m/>
    <m/>
    <m/>
  </r>
  <r>
    <s v="PP7"/>
    <x v="0"/>
    <x v="26"/>
    <x v="6"/>
    <s v="Academic/Technical Bodies"/>
    <x v="7"/>
    <s v="Regulatory ESS"/>
    <s v="Positive, may suggest protection and management measures "/>
    <s v="There is no conflict among the stakeholders. "/>
    <s v="High interest and capacity to participate in management"/>
    <n v="3"/>
    <n v="2"/>
    <n v="1"/>
    <n v="3"/>
    <n v="9"/>
    <m/>
    <m/>
    <m/>
  </r>
  <r>
    <s v="PP7"/>
    <x v="0"/>
    <x v="27"/>
    <x v="6"/>
    <s v="Academic/Technical Bodies"/>
    <x v="7"/>
    <s v="Regulatory ESS"/>
    <s v="Positive, may suggest protection and management measures "/>
    <s v="There is no conflict among the stakeholders. "/>
    <s v="High interest and capacity to participate in management"/>
    <n v="3"/>
    <n v="2"/>
    <n v="1"/>
    <n v="3"/>
    <n v="9"/>
    <m/>
    <m/>
    <m/>
  </r>
  <r>
    <s v="PP7"/>
    <x v="0"/>
    <x v="28"/>
    <x v="6"/>
    <s v="Academic/Technical Bodies"/>
    <x v="7"/>
    <s v="Regulatory ESS"/>
    <s v="Positive, may suggest protection and management measures "/>
    <s v="There is no conflict among the stakeholders. "/>
    <s v="High interest and capacity to participate in management"/>
    <n v="3"/>
    <n v="2"/>
    <n v="1"/>
    <n v="3"/>
    <n v="9"/>
    <m/>
    <m/>
    <m/>
  </r>
  <r>
    <s v="PP7"/>
    <x v="0"/>
    <x v="29"/>
    <x v="6"/>
    <s v="Academic/Technical Bodies"/>
    <x v="7"/>
    <s v="Regulatory ESS"/>
    <s v="Positive, may suggest protection and management measures "/>
    <s v="There is no conflict among the stakeholders. "/>
    <s v="High interest and capacity to participate in management"/>
    <n v="3"/>
    <n v="2"/>
    <n v="1"/>
    <n v="3"/>
    <n v="9"/>
    <m/>
    <m/>
    <m/>
  </r>
  <r>
    <s v="PP7"/>
    <x v="0"/>
    <x v="30"/>
    <x v="6"/>
    <s v="Academic/Technical Bodies"/>
    <x v="7"/>
    <s v="Regulatory ESS"/>
    <s v="Positive, may suggest protection and management measures "/>
    <s v="There is no conflict among the stakeholders. "/>
    <s v="High interest and capacity to participate in management"/>
    <n v="3"/>
    <n v="2"/>
    <n v="1"/>
    <n v="3"/>
    <n v="9"/>
    <m/>
    <m/>
    <m/>
  </r>
  <r>
    <s v="PP7"/>
    <x v="0"/>
    <x v="31"/>
    <x v="6"/>
    <s v="Academic/Technical Bodies"/>
    <x v="7"/>
    <s v="Regulatory ESS"/>
    <s v="Positive, may suggest protection and management measures "/>
    <s v="There is no conflict among the stakeholders. "/>
    <s v="High interest and capacity to participate in management"/>
    <n v="3"/>
    <n v="2"/>
    <n v="1"/>
    <n v="3"/>
    <n v="9"/>
    <m/>
    <m/>
    <m/>
  </r>
  <r>
    <s v="PP7"/>
    <x v="0"/>
    <x v="32"/>
    <x v="6"/>
    <s v="Academic/Technical Bodies"/>
    <x v="7"/>
    <s v="Regulatory ESS"/>
    <s v="Positive, may suggest protection and management measures "/>
    <s v="There is no conflict among the stakeholders. "/>
    <s v="High interest and capacity to participate in management"/>
    <n v="3"/>
    <n v="2"/>
    <n v="1"/>
    <n v="3"/>
    <n v="9"/>
    <m/>
    <m/>
    <m/>
  </r>
  <r>
    <s v="PP7"/>
    <x v="1"/>
    <x v="33"/>
    <x v="14"/>
    <s v="Citizens/Civil society/Organizations"/>
    <x v="19"/>
    <s v="The Monastery cultivates olive trees and vineyards"/>
    <s v="Depends on the cultivation practices"/>
    <s v="There is no conflict among the stakeholders. "/>
    <s v="Medium interest and capacity to participate in management. "/>
    <n v="3"/>
    <n v="4"/>
    <n v="1"/>
    <n v="2"/>
    <n v="10"/>
    <m/>
    <m/>
    <m/>
  </r>
  <r>
    <s v="PP7"/>
    <x v="1"/>
    <x v="33"/>
    <x v="15"/>
    <s v="Governance/Public bodies"/>
    <x v="20"/>
    <s v="Local farmers have certified their products "/>
    <s v="Depends on the cultivation practices"/>
    <s v="There is no conflict among the stakeholders. "/>
    <s v="High interest and capacity to participate in management"/>
    <n v="3"/>
    <n v="4"/>
    <n v="1"/>
    <n v="3"/>
    <n v="11"/>
    <m/>
    <m/>
    <m/>
  </r>
  <r>
    <s v="PP7"/>
    <x v="1"/>
    <x v="33"/>
    <x v="4"/>
    <s v="Governance/Public bodies"/>
    <x v="21"/>
    <s v="Responsible for all issues of the primary sector of economy"/>
    <s v="Positive, may suggest protection and management measures, as well as rules for cultivation "/>
    <s v="May cause conflict with farmers"/>
    <s v="High interest and capacity to participate in management"/>
    <n v="3"/>
    <n v="4"/>
    <n v="2"/>
    <n v="3"/>
    <n v="12"/>
    <m/>
    <m/>
    <m/>
  </r>
  <r>
    <s v="PP7"/>
    <x v="2"/>
    <x v="33"/>
    <x v="16"/>
    <s v="Citizens/Civil society/Organizations"/>
    <x v="22"/>
    <s v="Members of the Union cultivate the land in the PA"/>
    <s v="Depends on the cultivation practices"/>
    <s v="There is no conflict among the stakeholders. "/>
    <s v="Low interest and capacity to participate in management."/>
    <n v="3"/>
    <n v="4"/>
    <n v="1"/>
    <n v="1"/>
    <n v="9"/>
    <m/>
    <m/>
    <m/>
  </r>
  <r>
    <s v="PP7"/>
    <x v="1"/>
    <x v="33"/>
    <x v="16"/>
    <s v="Citizens/Civil society/Organizations"/>
    <x v="11"/>
    <s v="Members of the cooperative cultivate the land in the PA"/>
    <s v="Depends on the cultivation practices"/>
    <s v="There is no conflict among the stakeholders. "/>
    <s v="Low interest and capacity to participate in management."/>
    <n v="3"/>
    <n v="4"/>
    <n v="1"/>
    <n v="1"/>
    <n v="9"/>
    <m/>
    <m/>
    <m/>
  </r>
  <r>
    <s v="PP7"/>
    <x v="1"/>
    <x v="34"/>
    <x v="15"/>
    <s v="Governance/Public bodies"/>
    <x v="20"/>
    <s v="Local cattle breeders have certified their products "/>
    <s v="Depends on the grazing practices, may be severely negative in case of overgrazing"/>
    <s v="Usual conflicts with farmers and the Directorate of Forest Management"/>
    <s v="Low interest and capacity to participate in management."/>
    <n v="3"/>
    <n v="4"/>
    <n v="2"/>
    <n v="1"/>
    <n v="10"/>
    <m/>
    <m/>
    <m/>
  </r>
  <r>
    <s v="PP7"/>
    <x v="1"/>
    <x v="34"/>
    <x v="17"/>
    <s v="Citizens/Civil society/Organizations"/>
    <x v="23"/>
    <s v="Local cattle breeders use grazing land in the PA"/>
    <s v="Depends on the grazing practices, may be severely negative in case of overgrazing"/>
    <s v="Usual conflicts with farmers and the Directorate of Forest Management"/>
    <s v="Low interest and capacity to participate in management."/>
    <n v="3"/>
    <n v="4"/>
    <n v="2"/>
    <n v="1"/>
    <n v="10"/>
    <m/>
    <m/>
    <m/>
  </r>
  <r>
    <s v="PP7"/>
    <x v="1"/>
    <x v="34"/>
    <x v="4"/>
    <s v="Governance/Public bodies"/>
    <x v="24"/>
    <s v="Responsible for the whole management of the economic activity"/>
    <s v="In case of impact in the PA the Authority would implement measures for protection and management"/>
    <s v="Possible conflict among the Authority and the cattle breeders"/>
    <s v="High interest and capacity to participate in management"/>
    <n v="3"/>
    <n v="4"/>
    <n v="2"/>
    <n v="3"/>
    <n v="12"/>
    <m/>
    <m/>
    <m/>
  </r>
  <r>
    <s v="PP7"/>
    <x v="1"/>
    <x v="35"/>
    <x v="16"/>
    <s v="Citizens/Civil society/Organizations"/>
    <x v="25"/>
    <s v="Bee keeping in the PA"/>
    <s v="Positive (Bees are pollinators)"/>
    <s v="There is no conflict among the stakeholders. "/>
    <s v="Medium interest and capacity to participate in management. "/>
    <n v="3"/>
    <n v="2"/>
    <n v="1"/>
    <n v="2"/>
    <n v="8"/>
    <m/>
    <m/>
    <m/>
  </r>
  <r>
    <s v="PP7"/>
    <x v="1"/>
    <x v="35"/>
    <x v="18"/>
    <s v="Citizens/Civil society/Organizations"/>
    <x v="3"/>
    <s v="Some edible species of wild plants are collected by the inhabitants"/>
    <s v="Depends on the intensivity and the ways of collecting"/>
    <s v="There is no conflict among the stakeholders. "/>
    <s v="Low interest and capacity to participate in management."/>
    <n v="3"/>
    <n v="4"/>
    <n v="1"/>
    <n v="1"/>
    <n v="9"/>
    <m/>
    <m/>
    <m/>
  </r>
  <r>
    <s v="PP7"/>
    <x v="2"/>
    <x v="0"/>
    <x v="5"/>
    <s v="Governance/Public bodies"/>
    <x v="26"/>
    <s v="Responsible for the hunting licenses and the management of the hunted species population"/>
    <s v="Implements rules for the hunting licenses, the hunting season and the whole management of the activity"/>
    <s v="Possible conflict among the Authority and the hunters due to violation of the rules"/>
    <s v="High interest and capacity to participate in management"/>
    <n v="3"/>
    <n v="4"/>
    <n v="2"/>
    <n v="3"/>
    <n v="12"/>
    <m/>
    <m/>
    <m/>
  </r>
  <r>
    <s v="PP7"/>
    <x v="1"/>
    <x v="0"/>
    <x v="19"/>
    <s v="Citizens/Civil society/Organizations"/>
    <x v="27"/>
    <s v="Hunting as a recreational activity"/>
    <s v="There are certain rules for the hunted species, the ways and the seasons of hunting. Impact is low if rules are umplemented."/>
    <s v="Possible conflict with the Authorities due to the violation of the rules"/>
    <s v="Low interest and capacity to participate in management."/>
    <n v="3"/>
    <n v="4"/>
    <n v="2"/>
    <n v="1"/>
    <n v="10"/>
    <m/>
    <m/>
    <m/>
  </r>
  <r>
    <s v="PP7"/>
    <x v="0"/>
    <x v="1"/>
    <x v="4"/>
    <s v="Governance/Public bodies"/>
    <x v="5"/>
    <s v="Erosion causes loss of soil (desertification) and danger of flooding and problems in infrastructure"/>
    <s v="In case of erosion, the Region of Crete would need to take action to confont it."/>
    <s v="Possibly among other users of the coastal zone.The implementation of rules is expected to reduce the impact"/>
    <s v="High interest and capacity to participate in management"/>
    <n v="3"/>
    <n v="6"/>
    <n v="2"/>
    <n v="3"/>
    <n v="14"/>
    <m/>
    <m/>
    <m/>
  </r>
  <r>
    <s v="PP7"/>
    <x v="1"/>
    <x v="1"/>
    <x v="3"/>
    <s v="Governance/Public bodies"/>
    <x v="3"/>
    <s v="Erosion causes loss of soil (desertification) and danger of flooding and problems in infrastructure"/>
    <s v="In case of erosion, the Municipality would need to take action to confont it."/>
    <s v="Possibly among various stakeholders.The implementation of rules is expected to reduce the impact"/>
    <s v="High interest and capacity to participate in management"/>
    <n v="3"/>
    <n v="6"/>
    <n v="2"/>
    <n v="3"/>
    <n v="14"/>
    <m/>
    <m/>
    <m/>
  </r>
  <r>
    <s v="PP7"/>
    <x v="1"/>
    <x v="3"/>
    <x v="3"/>
    <s v="Governance/Public bodies"/>
    <x v="3"/>
    <s v="Regulatory ESS for the inhabitants and tourists of the Municipality"/>
    <s v="Uncontrolled intervention in water flow regulation (i.e. illegal constructions across streams and small wetlands) may cause flood "/>
    <s v="The implementation of rules and planning is expected to reduce the impact"/>
    <s v="High interest and capacity to participate in management"/>
    <n v="3"/>
    <n v="4"/>
    <n v="2"/>
    <n v="3"/>
    <n v="12"/>
    <m/>
    <m/>
    <m/>
  </r>
  <r>
    <s v="PP7"/>
    <x v="1"/>
    <x v="3"/>
    <x v="4"/>
    <s v="Governance/Public bodies"/>
    <x v="5"/>
    <s v="Regulatory ESS for the inhabitants and tourists of the Municipality"/>
    <s v="Responsible for Infrastructure and measures against flooding"/>
    <s v="There is no conflict among the stakeholders. "/>
    <s v="High interest and capacity to participate in management"/>
    <n v="3"/>
    <n v="4"/>
    <n v="1"/>
    <n v="3"/>
    <n v="11"/>
    <m/>
    <m/>
    <m/>
  </r>
  <r>
    <s v="PP7"/>
    <x v="1"/>
    <x v="3"/>
    <x v="5"/>
    <s v="Governance/Public bodies"/>
    <x v="6"/>
    <s v="Regulatory ESS for the inhabitants and tourists of the Municipality"/>
    <s v="Responsible for water bodies management"/>
    <s v="There is no conflict among the stakeholders. "/>
    <s v="High interest and capacity to participate in management"/>
    <n v="3"/>
    <n v="4"/>
    <n v="1"/>
    <n v="3"/>
    <n v="11"/>
    <m/>
    <m/>
    <m/>
  </r>
  <r>
    <s v="PP7"/>
    <x v="1"/>
    <x v="36"/>
    <x v="16"/>
    <s v="Citizens/Civil society/Organizations"/>
    <x v="25"/>
    <s v="The flora in blossom is essential for the bees. There are plenty of aromatic plant species in the PA"/>
    <s v="Positive (Bees are pollinators)"/>
    <s v="There is no conflict among the stakeholders. "/>
    <s v="Medium interest and capacity to participate in management. "/>
    <n v="3"/>
    <n v="2"/>
    <n v="1"/>
    <n v="2"/>
    <n v="8"/>
    <m/>
    <m/>
    <m/>
  </r>
  <r>
    <s v="PP7"/>
    <x v="1"/>
    <x v="36"/>
    <x v="16"/>
    <s v="Citizens/Civil society/Organizations"/>
    <x v="22"/>
    <s v="Members of the Union cultivate the land in the PA. Pollination is crucial for the cycle of agricultural production"/>
    <s v="Depends on the cultivation practices, which may affect pollinators. "/>
    <s v="There is no conflict among the stakeholders. "/>
    <s v="Low interest and capacity to participate in management."/>
    <n v="3"/>
    <n v="4"/>
    <n v="1"/>
    <n v="1"/>
    <n v="9"/>
    <m/>
    <m/>
    <m/>
  </r>
  <r>
    <s v="PP7"/>
    <x v="1"/>
    <x v="5"/>
    <x v="16"/>
    <s v="Citizens/Civil society/Organizations"/>
    <x v="22"/>
    <s v="Members of the Union cultivate the land in the PA. Seed dispersal is crucial for the cycle of agricultural production"/>
    <s v="Depends on the cultivation practices, which may affect pollinators. "/>
    <s v="There is no conflict among the stakeholders. "/>
    <s v="Low interest and capacity to participate in management."/>
    <n v="3"/>
    <n v="4"/>
    <n v="1"/>
    <n v="1"/>
    <n v="9"/>
    <m/>
    <m/>
    <m/>
  </r>
  <r>
    <s v="PP7"/>
    <x v="1"/>
    <x v="6"/>
    <x v="6"/>
    <s v="Academic/Technical Bodies"/>
    <x v="12"/>
    <s v="The only research institute of Crete involved in the study, protection and sustainable management of species and PA. "/>
    <s v="Positive, may suggest protection and management measures "/>
    <s v="There is no conflict among the stakeholders. "/>
    <s v="High interest and capacity to participate in management"/>
    <n v="3"/>
    <n v="4"/>
    <n v="1"/>
    <n v="3"/>
    <n v="11"/>
    <m/>
    <m/>
    <m/>
  </r>
  <r>
    <s v="PP7"/>
    <x v="1"/>
    <x v="37"/>
    <x v="6"/>
    <s v="Academic/Technical Bodies"/>
    <x v="12"/>
    <s v="The only research institute of Crete involved in the study, protection and sustainable management of species and PA. "/>
    <s v="Positive, may suggest protection and management measures "/>
    <s v="There is no conflict among the stakeholders. "/>
    <s v="High interest and capacity to participate in management"/>
    <n v="3"/>
    <n v="4"/>
    <n v="1"/>
    <n v="3"/>
    <n v="11"/>
    <m/>
    <m/>
    <m/>
  </r>
  <r>
    <s v="PP7"/>
    <x v="1"/>
    <x v="37"/>
    <x v="4"/>
    <s v="Governance/Public bodies"/>
    <x v="24"/>
    <s v="Responsible for the whole management of the economic activity"/>
    <s v="In case of impact in the PA the Authority would implement measures for protection and management"/>
    <s v="Possible conflict among the Authority and the cattle breeders"/>
    <s v="High interest and capacity to participate in management"/>
    <n v="3"/>
    <n v="4"/>
    <n v="2"/>
    <n v="3"/>
    <n v="12"/>
    <m/>
    <m/>
    <m/>
  </r>
  <r>
    <s v="PP7"/>
    <x v="1"/>
    <x v="38"/>
    <x v="20"/>
    <s v="Governance/Public bodies, Citizens/Civil society/Organizations,Academic/Technical Bodies"/>
    <x v="28"/>
    <s v="Regulatory ESS"/>
    <s v="Positive, supportive impact for all stakeholders"/>
    <s v="Low conflict"/>
    <s v="Regulatory ESS"/>
    <n v="3"/>
    <n v="4"/>
    <n v="1"/>
    <n v="3"/>
    <n v="11"/>
    <m/>
    <m/>
    <m/>
  </r>
  <r>
    <s v="PP7"/>
    <x v="1"/>
    <x v="39"/>
    <x v="20"/>
    <s v="Governance/Public bodies, Citizens/Civil society/Organizations,Academic/Technical Bodies"/>
    <x v="28"/>
    <s v="Regulatory ESS"/>
    <s v="Positive, supportive impact for all stakeholders"/>
    <s v="Low conflict"/>
    <s v="Regulatory ESS"/>
    <n v="3"/>
    <n v="4"/>
    <n v="1"/>
    <n v="3"/>
    <n v="11"/>
    <m/>
    <m/>
    <m/>
  </r>
  <r>
    <s v="PP7"/>
    <x v="1"/>
    <x v="8"/>
    <x v="20"/>
    <s v="Governance/Public bodies, Citizens/Civil society/Organizations,Academic/Technical Bodies"/>
    <x v="28"/>
    <s v="Regulatory ESS"/>
    <s v="Positive, supportive impact for all stakeholders"/>
    <s v="Low conflict"/>
    <s v="Regulatory ESS"/>
    <n v="3"/>
    <n v="4"/>
    <n v="1"/>
    <n v="3"/>
    <n v="11"/>
    <m/>
    <m/>
    <m/>
  </r>
  <r>
    <s v="PP7"/>
    <x v="1"/>
    <x v="9"/>
    <x v="20"/>
    <s v="Governance/Public bodies, Citizens/Civil society/Organizations,Academic/Technical Bodies"/>
    <x v="28"/>
    <s v="Regulatory ESS"/>
    <s v="Positive, supportive impact for all stakeholders"/>
    <s v="Low conflict"/>
    <s v="Regulatory ESS"/>
    <n v="3"/>
    <n v="4"/>
    <n v="1"/>
    <n v="3"/>
    <n v="11"/>
    <m/>
    <m/>
    <m/>
  </r>
  <r>
    <s v="PP7"/>
    <x v="1"/>
    <x v="40"/>
    <x v="13"/>
    <s v="Governance/Public bodies"/>
    <x v="18"/>
    <s v="Organizing activities within the PA"/>
    <s v="No impact, activities are planned not to affect nature"/>
    <s v="There is no conflict among the stakeholders. "/>
    <s v="High interest and capacity to participate in management"/>
    <n v="3"/>
    <n v="2"/>
    <n v="1"/>
    <n v="3"/>
    <n v="9"/>
    <m/>
    <m/>
    <m/>
  </r>
  <r>
    <s v="PP7"/>
    <x v="1"/>
    <x v="40"/>
    <x v="11"/>
    <s v="Citizens/Civil society/Organizations"/>
    <x v="14"/>
    <s v="May organize bird watching activities in the PA"/>
    <s v="No impact, activities are planned not to affect nature"/>
    <s v="There is no conflict among the stakeholders. "/>
    <s v="High interest and capacity to participate in management"/>
    <n v="3"/>
    <n v="2"/>
    <n v="1"/>
    <n v="3"/>
    <n v="9"/>
    <m/>
    <m/>
    <m/>
  </r>
  <r>
    <s v="PP7"/>
    <x v="1"/>
    <x v="40"/>
    <x v="21"/>
    <s v="Academic/Technical Bodies"/>
    <x v="29"/>
    <s v="May organize educational excursions for the students and on-field activities"/>
    <s v="No impact, activities are planned not to affect nature"/>
    <s v="There is no conflict among the stakeholders. "/>
    <s v="High interest and capacity to participate in management"/>
    <n v="3"/>
    <n v="2"/>
    <n v="1"/>
    <n v="3"/>
    <n v="9"/>
    <m/>
    <m/>
    <m/>
  </r>
  <r>
    <s v="PP7"/>
    <x v="1"/>
    <x v="40"/>
    <x v="22"/>
    <s v="Citizens/Civil society/Organizations"/>
    <x v="30"/>
    <s v="May organize excursions and hiking in the PA for visitors and tourists"/>
    <s v="Depends on the number of people participating in the excursions and the organization"/>
    <s v="There is no conflict among the stakeholders. "/>
    <s v="Low interest and capacity to participate in management."/>
    <n v="3"/>
    <n v="4"/>
    <n v="1"/>
    <n v="1"/>
    <n v="9"/>
    <m/>
    <m/>
    <m/>
  </r>
  <r>
    <s v="PP7"/>
    <x v="1"/>
    <x v="40"/>
    <x v="23"/>
    <s v="Citizens/Civil society/Organizations"/>
    <x v="31"/>
    <s v="PA is one of the club's destinations"/>
    <s v="No impact, members of the club care about nature conservation"/>
    <s v="There is no conflict among the stakeholders. "/>
    <s v="Medium interest and capacity to participate in management. "/>
    <n v="3"/>
    <n v="2"/>
    <n v="1"/>
    <n v="2"/>
    <n v="8"/>
    <m/>
    <m/>
    <m/>
  </r>
  <r>
    <s v="PP7"/>
    <x v="1"/>
    <x v="11"/>
    <x v="9"/>
    <s v="Citizens/Civil society/Organizations"/>
    <x v="10"/>
    <s v="ESS beneficial for the tourists"/>
    <s v="Minor, if activity is planned and organized"/>
    <s v="There is no conflict among the stakeholders. "/>
    <s v="High interest and capacity to participate in management"/>
    <n v="3"/>
    <n v="4"/>
    <n v="1"/>
    <n v="3"/>
    <n v="11"/>
    <m/>
    <m/>
    <m/>
  </r>
  <r>
    <s v="PP7"/>
    <x v="1"/>
    <x v="12"/>
    <x v="13"/>
    <s v="Governance/Public bodies"/>
    <x v="18"/>
    <s v="All natural features of the PA"/>
    <s v="Geopark aims at protecting and highlighting the features of the PA"/>
    <s v="There is no conflict among the stakeholders. "/>
    <s v="High interest and capacity to participate in management"/>
    <n v="3"/>
    <n v="2"/>
    <n v="1"/>
    <n v="3"/>
    <n v="9"/>
    <m/>
    <m/>
    <m/>
  </r>
  <r>
    <s v="PP7"/>
    <x v="1"/>
    <x v="12"/>
    <x v="6"/>
    <s v="Academic/Technical Bodies"/>
    <x v="12"/>
    <s v="The only research institute of Crete involved in the study, protection and sustainable management of species and PA. "/>
    <s v="Positive, may suggest protection and management measures "/>
    <s v="There is no conflict among the stakeholders. "/>
    <s v="High interest and capacity to participate in management"/>
    <n v="3"/>
    <n v="4"/>
    <n v="1"/>
    <n v="3"/>
    <n v="11"/>
    <m/>
    <m/>
    <m/>
  </r>
  <r>
    <s v="PP7"/>
    <x v="1"/>
    <x v="13"/>
    <x v="21"/>
    <s v="Academic/Technical Bodies"/>
    <x v="29"/>
    <s v="May organize educational excursions for the students and on-field activities"/>
    <s v="No impact, activities are planned not to affect nature"/>
    <s v="There is no conflict among the stakeholders. "/>
    <s v="High interest and capacity to participate in management"/>
    <n v="3"/>
    <n v="2"/>
    <n v="1"/>
    <n v="3"/>
    <n v="9"/>
    <m/>
    <m/>
    <m/>
  </r>
  <r>
    <s v="PP7"/>
    <x v="1"/>
    <x v="14"/>
    <x v="4"/>
    <s v="Governance/Public bodies"/>
    <x v="32"/>
    <s v="Responsible for the protection of antiquities"/>
    <s v="Positive, may suggest protection and management measures "/>
    <s v="May cause conflict with activities planned in the PA, but rules and planning may solve the conflicts"/>
    <s v="High interest and capacity to participate in management"/>
    <n v="3"/>
    <n v="4"/>
    <n v="2"/>
    <n v="3"/>
    <n v="12"/>
    <m/>
    <m/>
    <m/>
  </r>
  <r>
    <s v="PP7"/>
    <x v="1"/>
    <x v="15"/>
    <x v="5"/>
    <s v="Governance/Public bodies"/>
    <x v="26"/>
    <s v="Responsible for the protection of the aesthetic forest of Vai as well as for the management of forests and woodland"/>
    <s v="Positive, may suggest protection and management measures "/>
    <s v="May cause conflict with activities planned in the PA, but rules and planning may solve the conflicts"/>
    <s v="High interest and capacity to participate in management"/>
    <n v="3"/>
    <n v="4"/>
    <n v="2"/>
    <n v="3"/>
    <n v="12"/>
    <m/>
    <m/>
    <m/>
  </r>
  <r>
    <s v="PP7"/>
    <x v="1"/>
    <x v="15"/>
    <x v="13"/>
    <s v="Governance/Public bodies"/>
    <x v="18"/>
    <s v="Responsible for the protection of the Geopark "/>
    <s v="Positive, may suggest protection and management measures "/>
    <s v="May cause conflict with activities planned in the PA, but rules and planning may solve the conflicts"/>
    <s v="High interest and capacity to participate in management"/>
    <n v="3"/>
    <n v="4"/>
    <n v="2"/>
    <n v="3"/>
    <n v="12"/>
    <m/>
    <m/>
    <m/>
  </r>
  <r>
    <s v="PP7"/>
    <x v="1"/>
    <x v="41"/>
    <x v="5"/>
    <s v="Governance/Public bodies"/>
    <x v="6"/>
    <s v="Regulatory ESS for the inhabitants and tourists of the Municipality"/>
    <s v="Responsible for water bodies management"/>
    <s v="There is no conflict among the stakeholders. "/>
    <s v="High interest and capacity to participate in management"/>
    <n v="3"/>
    <n v="4"/>
    <n v="1"/>
    <n v="3"/>
    <n v="11"/>
    <m/>
    <m/>
    <m/>
  </r>
  <r>
    <s v="PP7"/>
    <x v="1"/>
    <x v="41"/>
    <x v="3"/>
    <s v="Governance/Public bodies"/>
    <x v="3"/>
    <s v="Regulatory ESS for the inhabitants and tourists of the Municipality"/>
    <s v="Uncontrolled intervention in water flow regulation (i.e. illegal constructions across streams and small wetlands) may cause flood "/>
    <s v="The implementation of rules and planning is expected to reduce the impact"/>
    <s v="High interest and capacity to participate in management"/>
    <n v="3"/>
    <n v="4"/>
    <n v="2"/>
    <n v="3"/>
    <n v="12"/>
    <m/>
    <m/>
    <m/>
  </r>
  <r>
    <s v="PP7"/>
    <x v="1"/>
    <x v="42"/>
    <x v="5"/>
    <s v="Governance/Public bodies"/>
    <x v="6"/>
    <s v="Regulatory ESS for the inhabitants and tourists of the Municipality"/>
    <s v="Responsible for water bodies management"/>
    <s v="There is no conflict among the stakeholders. "/>
    <s v="High interest and capacity to participate in management"/>
    <n v="3"/>
    <n v="4"/>
    <n v="1"/>
    <n v="3"/>
    <n v="11"/>
    <m/>
    <m/>
    <m/>
  </r>
  <r>
    <s v="PP7"/>
    <x v="1"/>
    <x v="42"/>
    <x v="3"/>
    <s v="Governance/Public bodies"/>
    <x v="33"/>
    <s v="Regulatory ESS for the inhabitants and tourists of the Municipality"/>
    <s v="Uncontrolled intervention in water flow regulation (i.e. illegal constructions across streams and small wetlands) may cause flood "/>
    <s v="The implementation of rules and planning is expected to reduce the impact"/>
    <s v="High interest and capacity to participate in management"/>
    <n v="3"/>
    <n v="4"/>
    <n v="2"/>
    <n v="3"/>
    <n v="12"/>
    <m/>
    <m/>
    <m/>
  </r>
  <r>
    <s v="PP7"/>
    <x v="1"/>
    <x v="43"/>
    <x v="24"/>
    <s v="Citizens/Civil society/Organizations"/>
    <x v="34"/>
    <s v="Wind farm of 17 turbines near Toplou Monastery"/>
    <s v="Landscape, avifauna"/>
    <s v="Windfarms are allowed in PAs, under strict regulation. Some conflicts may arise with conservation scopes."/>
    <s v="Low interest and capacity to participate in management."/>
    <n v="3"/>
    <n v="4"/>
    <n v="2"/>
    <n v="1"/>
    <n v="10"/>
    <m/>
    <m/>
    <m/>
  </r>
  <r>
    <s v="PP7"/>
    <x v="1"/>
    <x v="44"/>
    <x v="24"/>
    <s v="Citizens/Civil society/Organizations"/>
    <x v="35"/>
    <s v="Solar energy"/>
    <s v="Landscape, vegetation"/>
    <s v="Allowed in PAs under regulation. Some conflicts may arise with the purposes of conservation"/>
    <s v="Low interest and capacity to participate in management."/>
    <n v="3"/>
    <n v="4"/>
    <n v="2"/>
    <n v="1"/>
    <n v="10"/>
    <m/>
    <m/>
    <m/>
  </r>
  <r>
    <s v="PP7"/>
    <x v="1"/>
    <x v="21"/>
    <x v="20"/>
    <s v="Governance/Public bodies, Citizens/Civil society/Organizations,Academic/Technical Bodies"/>
    <x v="28"/>
    <s v="Regulatory ESS"/>
    <s v="Positive, supportive impact for all stakeholders"/>
    <s v="Low conflict"/>
    <s v="Regulatory ESS"/>
    <n v="3"/>
    <n v="4"/>
    <n v="1"/>
    <n v="3"/>
    <n v="11"/>
    <m/>
    <m/>
    <m/>
  </r>
  <r>
    <s v="PP7"/>
    <x v="1"/>
    <x v="22"/>
    <x v="20"/>
    <s v="Governance/Public bodies, Citizens/Civil society/Organizations,Academic/Technical Bodies"/>
    <x v="28"/>
    <s v="Regulatory ESS"/>
    <s v="Positive, supportive impact for all stakeholders"/>
    <s v="Low conflict"/>
    <s v="Regulatory ESS"/>
    <n v="3"/>
    <n v="4"/>
    <n v="1"/>
    <n v="3"/>
    <n v="11"/>
    <m/>
    <m/>
    <m/>
  </r>
  <r>
    <s v="PP7"/>
    <x v="1"/>
    <x v="23"/>
    <x v="20"/>
    <s v="Governance/Public bodies, Citizens/Civil society/Organizations,Academic/Technical Bodies"/>
    <x v="28"/>
    <s v="Regulatory ESS"/>
    <s v="Positive, supportive impact for all stakeholders"/>
    <s v="Low conflict"/>
    <s v="Regulatory ESS"/>
    <n v="3"/>
    <n v="4"/>
    <n v="1"/>
    <n v="3"/>
    <n v="11"/>
    <m/>
    <m/>
    <m/>
  </r>
  <r>
    <s v="PP7"/>
    <x v="1"/>
    <x v="24"/>
    <x v="20"/>
    <s v="Governance/Public bodies, Citizens/Civil society/Organizations,Academic/Technical Bodies"/>
    <x v="28"/>
    <s v="Regulatory ESS"/>
    <s v="Positive, supportive impact for all stakeholders"/>
    <s v="Low conflict"/>
    <s v="Regulatory ESS"/>
    <n v="3"/>
    <n v="4"/>
    <n v="1"/>
    <n v="3"/>
    <n v="11"/>
    <m/>
    <m/>
    <m/>
  </r>
  <r>
    <s v="PP7"/>
    <x v="1"/>
    <x v="25"/>
    <x v="20"/>
    <s v="Governance/Public bodies, Citizens/Civil society/Organizations,Academic/Technical Bodies"/>
    <x v="28"/>
    <s v="Regulatory ESS"/>
    <s v="Positive, supportive impact for all stakeholders"/>
    <s v="Low conflict"/>
    <s v="Regulatory ESS"/>
    <n v="3"/>
    <n v="4"/>
    <n v="1"/>
    <n v="3"/>
    <n v="11"/>
    <m/>
    <m/>
    <m/>
  </r>
  <r>
    <s v="PP7"/>
    <x v="1"/>
    <x v="26"/>
    <x v="20"/>
    <s v="Governance/Public bodies, Citizens/Civil society/Organizations,Academic/Technical Bodies"/>
    <x v="28"/>
    <s v="Regulatory ESS"/>
    <s v="Positive, supportive impact for all stakeholders"/>
    <s v="Low conflict"/>
    <s v="Regulatory ESS"/>
    <n v="3"/>
    <n v="4"/>
    <n v="1"/>
    <n v="3"/>
    <n v="11"/>
    <m/>
    <m/>
    <m/>
  </r>
  <r>
    <s v="PP7"/>
    <x v="1"/>
    <x v="27"/>
    <x v="20"/>
    <s v="Governance/Public bodies, Citizens/Civil society/Organizations,Academic/Technical Bodies"/>
    <x v="28"/>
    <s v="Regulatory ESS"/>
    <s v="Positive, supportive impact for all stakeholders"/>
    <s v="Low conflict"/>
    <s v="Regulatory ESS"/>
    <n v="3"/>
    <n v="4"/>
    <n v="1"/>
    <n v="3"/>
    <n v="11"/>
    <m/>
    <m/>
    <m/>
  </r>
  <r>
    <s v="PP7"/>
    <x v="1"/>
    <x v="28"/>
    <x v="20"/>
    <s v="Governance/Public bodies, Citizens/Civil society/Organizations,Academic/Technical Bodies"/>
    <x v="28"/>
    <s v="Regulatory ESS"/>
    <s v="Positive, supportive impact for all stakeholders"/>
    <s v="Low conflict"/>
    <s v="Regulatory ESS"/>
    <n v="3"/>
    <n v="4"/>
    <n v="1"/>
    <n v="3"/>
    <n v="11"/>
    <m/>
    <m/>
    <m/>
  </r>
  <r>
    <s v="PP7"/>
    <x v="1"/>
    <x v="29"/>
    <x v="20"/>
    <s v="Governance/Public bodies, Citizens/Civil society/Organizations,Academic/Technical Bodies"/>
    <x v="28"/>
    <s v="Cultural ESS"/>
    <s v="Positive, supportive to quality of life"/>
    <s v="Low conflict"/>
    <s v="Cultural ESS"/>
    <n v="3"/>
    <n v="4"/>
    <n v="1"/>
    <n v="3"/>
    <n v="11"/>
    <m/>
    <m/>
    <m/>
  </r>
  <r>
    <s v="PP7"/>
    <x v="1"/>
    <x v="30"/>
    <x v="20"/>
    <s v="Governance/Public bodies, Citizens/Civil society/Organizations,Academic/Technical Bodies"/>
    <x v="28"/>
    <s v="Cultural ESS"/>
    <s v="Positive, supportive to quality of life"/>
    <s v="Low conflict"/>
    <s v="Cultural ESS"/>
    <n v="3"/>
    <n v="4"/>
    <n v="1"/>
    <n v="3"/>
    <n v="11"/>
    <m/>
    <m/>
    <m/>
  </r>
  <r>
    <s v="PP7"/>
    <x v="1"/>
    <x v="31"/>
    <x v="20"/>
    <s v="Governance/Public bodies, Citizens/Civil society/Organizations,Academic/Technical Bodies"/>
    <x v="28"/>
    <s v="Cultural ESS"/>
    <s v="Positive, supportive to quality of life"/>
    <s v="Low conflict"/>
    <s v="Cultural ESS"/>
    <n v="3"/>
    <n v="4"/>
    <n v="1"/>
    <n v="3"/>
    <n v="11"/>
    <m/>
    <m/>
    <m/>
  </r>
  <r>
    <s v="PP7"/>
    <x v="1"/>
    <x v="32"/>
    <x v="20"/>
    <s v="Governance/Public bodies, Citizens/Civil society/Organizations,Academic/Technical Bodies"/>
    <x v="28"/>
    <s v="Cultural ESS"/>
    <s v="Positive, supportive to quality of life"/>
    <s v="Low conflict"/>
    <s v="Cultural ESS"/>
    <n v="3"/>
    <n v="4"/>
    <n v="1"/>
    <n v="3"/>
    <n v="11"/>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r>
    <m/>
    <x v="3"/>
    <x v="45"/>
    <x v="25"/>
    <m/>
    <x v="36"/>
    <m/>
    <m/>
    <m/>
    <m/>
    <m/>
    <m/>
    <m/>
    <m/>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updatedVersion="3" minRefreshableVersion="3" itemPrintTitles="1" createdVersion="5" indent="0" outline="1" outlineData="1" multipleFieldFilters="0">
  <location ref="A6:AI22" firstHeaderRow="1" firstDataRow="2" firstDataCol="1" rowPageCount="1" colPageCount="1"/>
  <pivotFields count="18">
    <pivotField showAll="0"/>
    <pivotField axis="axisPage" showAll="0">
      <items count="5">
        <item x="0"/>
        <item x="3"/>
        <item x="2"/>
        <item x="1"/>
        <item t="default"/>
      </items>
    </pivotField>
    <pivotField axis="axisCol" showAll="0">
      <items count="48">
        <item x="11"/>
        <item x="45"/>
        <item x="13"/>
        <item x="10"/>
        <item x="12"/>
        <item x="18"/>
        <item x="33"/>
        <item x="0"/>
        <item m="1" x="46"/>
        <item x="1"/>
        <item x="2"/>
        <item x="3"/>
        <item x="4"/>
        <item x="5"/>
        <item x="6"/>
        <item x="7"/>
        <item x="8"/>
        <item x="9"/>
        <item x="14"/>
        <item x="15"/>
        <item x="16"/>
        <item x="17"/>
        <item x="19"/>
        <item x="20"/>
        <item x="21"/>
        <item x="22"/>
        <item x="23"/>
        <item x="24"/>
        <item x="25"/>
        <item x="26"/>
        <item x="27"/>
        <item x="28"/>
        <item x="29"/>
        <item x="30"/>
        <item x="31"/>
        <item x="32"/>
        <item x="34"/>
        <item x="35"/>
        <item x="36"/>
        <item x="37"/>
        <item x="38"/>
        <item x="39"/>
        <item x="40"/>
        <item x="41"/>
        <item x="42"/>
        <item x="43"/>
        <item x="44"/>
        <item t="default"/>
      </items>
    </pivotField>
    <pivotField axis="axisRow" showAll="0" sortType="descending">
      <items count="39">
        <item m="1" x="30"/>
        <item m="1" x="29"/>
        <item x="20"/>
        <item x="24"/>
        <item m="1" x="35"/>
        <item x="1"/>
        <item x="17"/>
        <item x="21"/>
        <item x="15"/>
        <item x="18"/>
        <item x="12"/>
        <item x="23"/>
        <item x="16"/>
        <item x="5"/>
        <item m="1" x="31"/>
        <item x="10"/>
        <item m="1" x="28"/>
        <item x="11"/>
        <item m="1" x="32"/>
        <item x="0"/>
        <item x="9"/>
        <item x="19"/>
        <item x="7"/>
        <item x="3"/>
        <item x="14"/>
        <item m="1" x="36"/>
        <item m="1" x="33"/>
        <item m="1" x="34"/>
        <item x="2"/>
        <item x="4"/>
        <item m="1" x="26"/>
        <item x="6"/>
        <item m="1" x="27"/>
        <item m="1" x="37"/>
        <item x="8"/>
        <item x="22"/>
        <item x="13"/>
        <item x="25"/>
        <item t="default"/>
      </items>
      <autoSortScope>
        <pivotArea dataOnly="0" outline="0" fieldPosition="0">
          <references count="1">
            <reference field="4294967294" count="1" selected="0">
              <x v="0"/>
            </reference>
          </references>
        </pivotArea>
      </autoSortScope>
    </pivotField>
    <pivotField showAll="0"/>
    <pivotField showAll="0" defaultSubtota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3"/>
  </rowFields>
  <rowItems count="15">
    <i>
      <x v="31"/>
    </i>
    <i>
      <x v="23"/>
    </i>
    <i>
      <x v="28"/>
    </i>
    <i>
      <x v="19"/>
    </i>
    <i>
      <x v="29"/>
    </i>
    <i>
      <x v="36"/>
    </i>
    <i>
      <x v="17"/>
    </i>
    <i>
      <x v="10"/>
    </i>
    <i>
      <x v="20"/>
    </i>
    <i>
      <x v="15"/>
    </i>
    <i>
      <x v="13"/>
    </i>
    <i>
      <x v="22"/>
    </i>
    <i>
      <x v="34"/>
    </i>
    <i>
      <x v="5"/>
    </i>
    <i t="grand">
      <x/>
    </i>
  </rowItems>
  <colFields count="1">
    <field x="2"/>
  </colFields>
  <colItems count="34">
    <i>
      <x/>
    </i>
    <i>
      <x v="2"/>
    </i>
    <i>
      <x v="3"/>
    </i>
    <i>
      <x v="4"/>
    </i>
    <i>
      <x v="5"/>
    </i>
    <i>
      <x v="7"/>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colItems>
  <pageFields count="1">
    <pageField fld="1" item="0" hier="-1"/>
  </pageFields>
  <dataFields count="1">
    <dataField name="Somma di Score" fld="14" baseField="0" baseItem="0"/>
  </dataFields>
  <formats count="22">
    <format dxfId="86">
      <pivotArea type="all" dataOnly="0" outline="0" fieldPosition="0"/>
    </format>
    <format dxfId="85">
      <pivotArea outline="0" collapsedLevelsAreSubtotals="1" fieldPosition="0"/>
    </format>
    <format dxfId="84">
      <pivotArea dataOnly="0" labelOnly="1" fieldPosition="0">
        <references count="1">
          <reference field="2" count="0"/>
        </references>
      </pivotArea>
    </format>
    <format dxfId="83">
      <pivotArea dataOnly="0" labelOnly="1" grandRow="1" outline="0" fieldPosition="0"/>
    </format>
    <format dxfId="82">
      <pivotArea dataOnly="0" labelOnly="1" grandCol="1" outline="0" fieldPosition="0"/>
    </format>
    <format dxfId="81">
      <pivotArea dataOnly="0" labelOnly="1" fieldPosition="0">
        <references count="1">
          <reference field="2" count="0"/>
        </references>
      </pivotArea>
    </format>
    <format dxfId="80">
      <pivotArea type="all" dataOnly="0" outline="0" fieldPosition="0"/>
    </format>
    <format dxfId="79">
      <pivotArea outline="0" collapsedLevelsAreSubtotals="1" fieldPosition="0"/>
    </format>
    <format dxfId="78">
      <pivotArea dataOnly="0" labelOnly="1" fieldPosition="0">
        <references count="1">
          <reference field="2" count="0"/>
        </references>
      </pivotArea>
    </format>
    <format dxfId="77">
      <pivotArea dataOnly="0" labelOnly="1" grandRow="1" outline="0" fieldPosition="0"/>
    </format>
    <format dxfId="76">
      <pivotArea dataOnly="0" labelOnly="1" grandCol="1" outline="0" fieldPosition="0"/>
    </format>
    <format dxfId="75">
      <pivotArea dataOnly="0" labelOnly="1" outline="0" fieldPosition="0">
        <references count="1">
          <reference field="1" count="1">
            <x v="0"/>
          </reference>
        </references>
      </pivotArea>
    </format>
    <format dxfId="74">
      <pivotArea field="2" type="button" dataOnly="0" labelOnly="1" outline="0" axis="axisCol" fieldPosition="0"/>
    </format>
    <format dxfId="73">
      <pivotArea dataOnly="0" labelOnly="1" grandCol="1" outline="0" fieldPosition="0"/>
    </format>
    <format dxfId="72">
      <pivotArea field="2" type="button" dataOnly="0" labelOnly="1" outline="0" axis="axisCol" fieldPosition="0"/>
    </format>
    <format dxfId="71">
      <pivotArea field="2" type="button" dataOnly="0" labelOnly="1" outline="0" axis="axisCol" fieldPosition="0"/>
    </format>
    <format dxfId="11">
      <pivotArea field="3" type="button" dataOnly="0" labelOnly="1" outline="0" axis="axisRow" fieldPosition="0"/>
    </format>
    <format dxfId="10">
      <pivotArea field="3" type="button" dataOnly="0" labelOnly="1" outline="0" axis="axisRow" fieldPosition="0"/>
    </format>
    <format dxfId="9">
      <pivotArea dataOnly="0" labelOnly="1" fieldPosition="0">
        <references count="1">
          <reference field="2" count="33">
            <x v="0"/>
            <x v="2"/>
            <x v="3"/>
            <x v="4"/>
            <x v="5"/>
            <x v="7"/>
            <x v="9"/>
            <x v="10"/>
            <x v="11"/>
            <x v="12"/>
            <x v="13"/>
            <x v="14"/>
            <x v="15"/>
            <x v="16"/>
            <x v="17"/>
            <x v="18"/>
            <x v="19"/>
            <x v="20"/>
            <x v="21"/>
            <x v="22"/>
            <x v="23"/>
            <x v="24"/>
            <x v="25"/>
            <x v="26"/>
            <x v="27"/>
            <x v="28"/>
            <x v="29"/>
            <x v="30"/>
            <x v="31"/>
            <x v="32"/>
            <x v="33"/>
            <x v="34"/>
            <x v="35"/>
          </reference>
        </references>
      </pivotArea>
    </format>
    <format dxfId="8">
      <pivotArea dataOnly="0" labelOnly="1" grandCol="1" outline="0" fieldPosition="0"/>
    </format>
    <format dxfId="7">
      <pivotArea dataOnly="0" labelOnly="1" fieldPosition="0">
        <references count="1">
          <reference field="2" count="33">
            <x v="0"/>
            <x v="2"/>
            <x v="3"/>
            <x v="4"/>
            <x v="5"/>
            <x v="7"/>
            <x v="9"/>
            <x v="10"/>
            <x v="11"/>
            <x v="12"/>
            <x v="13"/>
            <x v="14"/>
            <x v="15"/>
            <x v="16"/>
            <x v="17"/>
            <x v="18"/>
            <x v="19"/>
            <x v="20"/>
            <x v="21"/>
            <x v="22"/>
            <x v="23"/>
            <x v="24"/>
            <x v="25"/>
            <x v="26"/>
            <x v="27"/>
            <x v="28"/>
            <x v="29"/>
            <x v="30"/>
            <x v="31"/>
            <x v="32"/>
            <x v="33"/>
            <x v="34"/>
            <x v="35"/>
          </reference>
        </references>
      </pivotArea>
    </format>
    <format dxfId="6">
      <pivotArea dataOnly="0" labelOnly="1" grandCol="1"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ella_pivot1" cacheId="0" applyNumberFormats="0" applyBorderFormats="0" applyFontFormats="0" applyPatternFormats="0" applyAlignmentFormats="0" applyWidthHeightFormats="1" dataCaption="Valori" updatedVersion="3" minRefreshableVersion="3" itemPrintTitles="1" createdVersion="5" indent="0" outline="1" outlineData="1" multipleFieldFilters="0">
  <location ref="A6:AI27" firstHeaderRow="1" firstDataRow="2" firstDataCol="1" rowPageCount="1" colPageCount="1"/>
  <pivotFields count="18">
    <pivotField showAll="0"/>
    <pivotField axis="axisPage" showAll="0">
      <items count="5">
        <item x="0"/>
        <item x="3"/>
        <item x="2"/>
        <item x="1"/>
        <item t="default"/>
      </items>
    </pivotField>
    <pivotField axis="axisCol" showAll="0">
      <items count="48">
        <item x="11"/>
        <item x="45"/>
        <item x="13"/>
        <item x="10"/>
        <item x="12"/>
        <item x="18"/>
        <item x="33"/>
        <item x="0"/>
        <item m="1" x="46"/>
        <item x="1"/>
        <item x="2"/>
        <item x="3"/>
        <item x="4"/>
        <item x="5"/>
        <item x="6"/>
        <item x="7"/>
        <item x="8"/>
        <item x="9"/>
        <item x="14"/>
        <item x="15"/>
        <item x="16"/>
        <item x="17"/>
        <item x="19"/>
        <item x="20"/>
        <item x="21"/>
        <item x="22"/>
        <item x="23"/>
        <item x="24"/>
        <item x="25"/>
        <item x="26"/>
        <item x="27"/>
        <item x="28"/>
        <item x="29"/>
        <item x="30"/>
        <item x="31"/>
        <item x="32"/>
        <item x="34"/>
        <item x="35"/>
        <item x="36"/>
        <item x="37"/>
        <item x="38"/>
        <item x="39"/>
        <item x="40"/>
        <item x="41"/>
        <item x="42"/>
        <item x="43"/>
        <item x="44"/>
        <item t="default"/>
      </items>
    </pivotField>
    <pivotField showAll="0" sortType="descending">
      <autoSortScope>
        <pivotArea dataOnly="0" outline="0" fieldPosition="0">
          <references count="1">
            <reference field="4294967294" count="1" selected="0">
              <x v="0"/>
            </reference>
          </references>
        </pivotArea>
      </autoSortScope>
    </pivotField>
    <pivotField showAll="0"/>
    <pivotField axis="axisRow" showAll="0" defaultSubtotal="0">
      <items count="37">
        <item x="20"/>
        <item x="28"/>
        <item x="15"/>
        <item x="25"/>
        <item x="35"/>
        <item x="23"/>
        <item x="29"/>
        <item x="8"/>
        <item x="17"/>
        <item x="26"/>
        <item x="6"/>
        <item x="32"/>
        <item x="16"/>
        <item x="7"/>
        <item x="14"/>
        <item x="4"/>
        <item x="10"/>
        <item x="27"/>
        <item x="3"/>
        <item x="33"/>
        <item x="12"/>
        <item x="0"/>
        <item x="34"/>
        <item x="21"/>
        <item x="24"/>
        <item x="2"/>
        <item x="5"/>
        <item x="31"/>
        <item x="18"/>
        <item x="19"/>
        <item x="30"/>
        <item x="1"/>
        <item x="22"/>
        <item x="11"/>
        <item x="9"/>
        <item x="13"/>
        <item x="36"/>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5"/>
  </rowFields>
  <rowItems count="20">
    <i>
      <x v="2"/>
    </i>
    <i>
      <x v="7"/>
    </i>
    <i>
      <x v="8"/>
    </i>
    <i>
      <x v="10"/>
    </i>
    <i>
      <x v="12"/>
    </i>
    <i>
      <x v="13"/>
    </i>
    <i>
      <x v="14"/>
    </i>
    <i>
      <x v="15"/>
    </i>
    <i>
      <x v="16"/>
    </i>
    <i>
      <x v="18"/>
    </i>
    <i>
      <x v="20"/>
    </i>
    <i>
      <x v="21"/>
    </i>
    <i>
      <x v="25"/>
    </i>
    <i>
      <x v="26"/>
    </i>
    <i>
      <x v="28"/>
    </i>
    <i>
      <x v="31"/>
    </i>
    <i>
      <x v="33"/>
    </i>
    <i>
      <x v="34"/>
    </i>
    <i>
      <x v="35"/>
    </i>
    <i t="grand">
      <x/>
    </i>
  </rowItems>
  <colFields count="1">
    <field x="2"/>
  </colFields>
  <colItems count="34">
    <i>
      <x/>
    </i>
    <i>
      <x v="2"/>
    </i>
    <i>
      <x v="3"/>
    </i>
    <i>
      <x v="4"/>
    </i>
    <i>
      <x v="5"/>
    </i>
    <i>
      <x v="7"/>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colItems>
  <pageFields count="1">
    <pageField fld="1" item="0" hier="-1"/>
  </pageFields>
  <dataFields count="1">
    <dataField name="Somma di Score" fld="14" baseField="0" baseItem="0"/>
  </dataFields>
  <formats count="18">
    <format dxfId="70">
      <pivotArea type="all" dataOnly="0" outline="0" fieldPosition="0"/>
    </format>
    <format dxfId="69">
      <pivotArea outline="0" collapsedLevelsAreSubtotals="1" fieldPosition="0"/>
    </format>
    <format dxfId="68">
      <pivotArea dataOnly="0" labelOnly="1" fieldPosition="0">
        <references count="1">
          <reference field="2" count="0"/>
        </references>
      </pivotArea>
    </format>
    <format dxfId="67">
      <pivotArea dataOnly="0" labelOnly="1" grandRow="1" outline="0" fieldPosition="0"/>
    </format>
    <format dxfId="66">
      <pivotArea dataOnly="0" labelOnly="1" grandCol="1" outline="0" fieldPosition="0"/>
    </format>
    <format dxfId="65">
      <pivotArea dataOnly="0" labelOnly="1" fieldPosition="0">
        <references count="1">
          <reference field="2" count="0"/>
        </references>
      </pivotArea>
    </format>
    <format dxfId="64">
      <pivotArea type="all" dataOnly="0" outline="0" fieldPosition="0"/>
    </format>
    <format dxfId="63">
      <pivotArea outline="0" collapsedLevelsAreSubtotals="1" fieldPosition="0"/>
    </format>
    <format dxfId="62">
      <pivotArea dataOnly="0" labelOnly="1" fieldPosition="0">
        <references count="1">
          <reference field="2" count="0"/>
        </references>
      </pivotArea>
    </format>
    <format dxfId="61">
      <pivotArea dataOnly="0" labelOnly="1" grandRow="1" outline="0" fieldPosition="0"/>
    </format>
    <format dxfId="60">
      <pivotArea dataOnly="0" labelOnly="1" grandCol="1" outline="0" fieldPosition="0"/>
    </format>
    <format dxfId="59">
      <pivotArea dataOnly="0" labelOnly="1" outline="0" fieldPosition="0">
        <references count="1">
          <reference field="1" count="1">
            <x v="0"/>
          </reference>
        </references>
      </pivotArea>
    </format>
    <format dxfId="58">
      <pivotArea field="2" type="button" dataOnly="0" labelOnly="1" outline="0" axis="axisCol" fieldPosition="0"/>
    </format>
    <format dxfId="57">
      <pivotArea dataOnly="0" labelOnly="1" grandCol="1" outline="0" fieldPosition="0"/>
    </format>
    <format dxfId="56">
      <pivotArea field="2" type="button" dataOnly="0" labelOnly="1" outline="0" axis="axisCol" fieldPosition="0"/>
    </format>
    <format dxfId="55">
      <pivotArea dataOnly="0" labelOnly="1" grandCol="1" outline="0" fieldPosition="0"/>
    </format>
    <format dxfId="54">
      <pivotArea field="2" type="button" dataOnly="0" labelOnly="1" outline="0" axis="axisCol" fieldPosition="0"/>
    </format>
    <format dxfId="53">
      <pivotArea dataOnly="0" labelOnly="1" grandCol="1" outline="0"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ella_pivot2" cacheId="0" applyNumberFormats="0" applyBorderFormats="0" applyFontFormats="0" applyPatternFormats="0" applyAlignmentFormats="0" applyWidthHeightFormats="1" dataCaption="Valori" updatedVersion="3" minRefreshableVersion="3" itemPrintTitles="1" createdVersion="5" indent="0" outline="1" outlineData="1" multipleFieldFilters="0">
  <location ref="A6:AL26" firstHeaderRow="1" firstDataRow="2" firstDataCol="1" rowPageCount="1" colPageCount="1"/>
  <pivotFields count="18">
    <pivotField showAll="0"/>
    <pivotField axis="axisPage" showAll="0">
      <items count="5">
        <item x="0"/>
        <item x="3"/>
        <item x="2"/>
        <item x="1"/>
        <item t="default"/>
      </items>
    </pivotField>
    <pivotField axis="axisCol" showAll="0">
      <items count="48">
        <item x="11"/>
        <item x="45"/>
        <item x="13"/>
        <item x="10"/>
        <item x="12"/>
        <item x="18"/>
        <item x="33"/>
        <item x="0"/>
        <item m="1" x="46"/>
        <item x="1"/>
        <item x="2"/>
        <item x="3"/>
        <item x="4"/>
        <item x="5"/>
        <item x="6"/>
        <item x="7"/>
        <item x="8"/>
        <item x="9"/>
        <item x="14"/>
        <item x="15"/>
        <item x="16"/>
        <item x="17"/>
        <item x="19"/>
        <item x="20"/>
        <item x="21"/>
        <item x="22"/>
        <item x="23"/>
        <item x="24"/>
        <item x="25"/>
        <item x="26"/>
        <item x="27"/>
        <item x="28"/>
        <item x="29"/>
        <item x="30"/>
        <item x="31"/>
        <item x="32"/>
        <item x="34"/>
        <item x="35"/>
        <item x="36"/>
        <item x="37"/>
        <item x="38"/>
        <item x="39"/>
        <item x="40"/>
        <item x="41"/>
        <item x="42"/>
        <item x="43"/>
        <item x="44"/>
        <item t="default"/>
      </items>
    </pivotField>
    <pivotField axis="axisRow" showAll="0" sortType="descending">
      <items count="39">
        <item m="1" x="34"/>
        <item x="25"/>
        <item m="1" x="28"/>
        <item m="1" x="27"/>
        <item m="1" x="35"/>
        <item m="1" x="29"/>
        <item m="1" x="33"/>
        <item m="1" x="36"/>
        <item m="1" x="26"/>
        <item m="1" x="30"/>
        <item m="1" x="37"/>
        <item m="1" x="31"/>
        <item x="18"/>
        <item m="1" x="32"/>
        <item x="19"/>
        <item x="0"/>
        <item x="1"/>
        <item x="2"/>
        <item x="3"/>
        <item x="4"/>
        <item x="5"/>
        <item x="6"/>
        <item x="7"/>
        <item x="8"/>
        <item x="9"/>
        <item x="10"/>
        <item x="11"/>
        <item x="12"/>
        <item x="13"/>
        <item x="14"/>
        <item x="15"/>
        <item x="16"/>
        <item x="17"/>
        <item x="20"/>
        <item x="21"/>
        <item x="22"/>
        <item x="23"/>
        <item x="24"/>
        <item t="default"/>
      </items>
      <autoSortScope>
        <pivotArea dataOnly="0" outline="0" fieldPosition="0">
          <references count="1">
            <reference field="4294967294" count="1" selected="0">
              <x v="0"/>
            </reference>
          </references>
        </pivotArea>
      </autoSortScope>
    </pivotField>
    <pivotField showAll="0"/>
    <pivotField showAll="0" defaultSubtota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3"/>
  </rowFields>
  <rowItems count="19">
    <i>
      <x v="33"/>
    </i>
    <i>
      <x v="19"/>
    </i>
    <i>
      <x v="18"/>
    </i>
    <i>
      <x v="20"/>
    </i>
    <i>
      <x v="31"/>
    </i>
    <i>
      <x v="21"/>
    </i>
    <i>
      <x v="28"/>
    </i>
    <i>
      <x v="30"/>
    </i>
    <i>
      <x v="37"/>
    </i>
    <i>
      <x v="34"/>
    </i>
    <i>
      <x v="24"/>
    </i>
    <i>
      <x v="29"/>
    </i>
    <i>
      <x v="14"/>
    </i>
    <i>
      <x v="32"/>
    </i>
    <i>
      <x v="26"/>
    </i>
    <i>
      <x v="12"/>
    </i>
    <i>
      <x v="35"/>
    </i>
    <i>
      <x v="36"/>
    </i>
    <i t="grand">
      <x/>
    </i>
  </rowItems>
  <colFields count="1">
    <field x="2"/>
  </colFields>
  <colItems count="37">
    <i>
      <x/>
    </i>
    <i>
      <x v="2"/>
    </i>
    <i>
      <x v="4"/>
    </i>
    <i>
      <x v="6"/>
    </i>
    <i>
      <x v="7"/>
    </i>
    <i>
      <x v="9"/>
    </i>
    <i>
      <x v="11"/>
    </i>
    <i>
      <x v="13"/>
    </i>
    <i>
      <x v="14"/>
    </i>
    <i>
      <x v="16"/>
    </i>
    <i>
      <x v="17"/>
    </i>
    <i>
      <x v="18"/>
    </i>
    <i>
      <x v="19"/>
    </i>
    <i>
      <x v="24"/>
    </i>
    <i>
      <x v="25"/>
    </i>
    <i>
      <x v="26"/>
    </i>
    <i>
      <x v="27"/>
    </i>
    <i>
      <x v="28"/>
    </i>
    <i>
      <x v="29"/>
    </i>
    <i>
      <x v="30"/>
    </i>
    <i>
      <x v="31"/>
    </i>
    <i>
      <x v="32"/>
    </i>
    <i>
      <x v="33"/>
    </i>
    <i>
      <x v="34"/>
    </i>
    <i>
      <x v="35"/>
    </i>
    <i>
      <x v="36"/>
    </i>
    <i>
      <x v="37"/>
    </i>
    <i>
      <x v="38"/>
    </i>
    <i>
      <x v="39"/>
    </i>
    <i>
      <x v="40"/>
    </i>
    <i>
      <x v="41"/>
    </i>
    <i>
      <x v="42"/>
    </i>
    <i>
      <x v="43"/>
    </i>
    <i>
      <x v="44"/>
    </i>
    <i>
      <x v="45"/>
    </i>
    <i>
      <x v="46"/>
    </i>
    <i t="grand">
      <x/>
    </i>
  </colItems>
  <pageFields count="1">
    <pageField fld="1" item="3" hier="-1"/>
  </pageFields>
  <dataFields count="1">
    <dataField name="Somma di Score" fld="14" baseField="0" baseItem="0"/>
  </dataFields>
  <formats count="26">
    <format dxfId="52">
      <pivotArea type="all" dataOnly="0" outline="0" fieldPosition="0"/>
    </format>
    <format dxfId="51">
      <pivotArea outline="0" collapsedLevelsAreSubtotals="1" fieldPosition="0"/>
    </format>
    <format dxfId="50">
      <pivotArea dataOnly="0" labelOnly="1" fieldPosition="0">
        <references count="1">
          <reference field="2" count="0"/>
        </references>
      </pivotArea>
    </format>
    <format dxfId="49">
      <pivotArea dataOnly="0" labelOnly="1" grandRow="1" outline="0" fieldPosition="0"/>
    </format>
    <format dxfId="48">
      <pivotArea dataOnly="0" labelOnly="1" fieldPosition="0">
        <references count="1">
          <reference field="3" count="0"/>
        </references>
      </pivotArea>
    </format>
    <format dxfId="47">
      <pivotArea dataOnly="0" labelOnly="1" grandCol="1" outline="0" fieldPosition="0"/>
    </format>
    <format dxfId="46">
      <pivotArea dataOnly="0" labelOnly="1" fieldPosition="0">
        <references count="1">
          <reference field="2" count="0"/>
        </references>
      </pivotArea>
    </format>
    <format dxfId="45">
      <pivotArea type="all" dataOnly="0" outline="0" fieldPosition="0"/>
    </format>
    <format dxfId="44">
      <pivotArea outline="0" collapsedLevelsAreSubtotals="1" fieldPosition="0"/>
    </format>
    <format dxfId="43">
      <pivotArea dataOnly="0" labelOnly="1" fieldPosition="0">
        <references count="1">
          <reference field="2" count="0"/>
        </references>
      </pivotArea>
    </format>
    <format dxfId="42">
      <pivotArea dataOnly="0" labelOnly="1" grandRow="1" outline="0" fieldPosition="0"/>
    </format>
    <format dxfId="41">
      <pivotArea dataOnly="0" labelOnly="1" fieldPosition="0">
        <references count="1">
          <reference field="3" count="0"/>
        </references>
      </pivotArea>
    </format>
    <format dxfId="40">
      <pivotArea dataOnly="0" labelOnly="1" grandCol="1" outline="0" fieldPosition="0"/>
    </format>
    <format dxfId="39">
      <pivotArea dataOnly="0" labelOnly="1" outline="0" fieldPosition="0">
        <references count="1">
          <reference field="1" count="1">
            <x v="2"/>
          </reference>
        </references>
      </pivotArea>
    </format>
    <format dxfId="38">
      <pivotArea field="2" type="button" dataOnly="0" labelOnly="1" outline="0" axis="axisCol" fieldPosition="0"/>
    </format>
    <format dxfId="37">
      <pivotArea dataOnly="0" labelOnly="1" fieldPosition="0">
        <references count="1">
          <reference field="3" count="6">
            <x v="2"/>
            <x v="6"/>
            <x v="8"/>
            <x v="12"/>
            <x v="13"/>
            <x v="14"/>
          </reference>
        </references>
      </pivotArea>
    </format>
    <format dxfId="36">
      <pivotArea dataOnly="0" labelOnly="1" grandCol="1" outline="0" fieldPosition="0"/>
    </format>
    <format dxfId="35">
      <pivotArea field="2" type="button" dataOnly="0" labelOnly="1" outline="0" axis="axisCol" fieldPosition="0"/>
    </format>
    <format dxfId="34">
      <pivotArea dataOnly="0" labelOnly="1" fieldPosition="0">
        <references count="1">
          <reference field="3" count="6">
            <x v="2"/>
            <x v="6"/>
            <x v="8"/>
            <x v="12"/>
            <x v="13"/>
            <x v="14"/>
          </reference>
        </references>
      </pivotArea>
    </format>
    <format dxfId="33">
      <pivotArea dataOnly="0" labelOnly="1" grandCol="1" outline="0" fieldPosition="0"/>
    </format>
    <format dxfId="32">
      <pivotArea field="2" type="button" dataOnly="0" labelOnly="1" outline="0" axis="axisCol" fieldPosition="0"/>
    </format>
    <format dxfId="31">
      <pivotArea dataOnly="0" labelOnly="1" fieldPosition="0">
        <references count="1">
          <reference field="3" count="6">
            <x v="2"/>
            <x v="6"/>
            <x v="8"/>
            <x v="12"/>
            <x v="13"/>
            <x v="14"/>
          </reference>
        </references>
      </pivotArea>
    </format>
    <format dxfId="30">
      <pivotArea dataOnly="0" labelOnly="1" grandCol="1" outline="0" fieldPosition="0"/>
    </format>
    <format dxfId="5">
      <pivotArea dataOnly="0" labelOnly="1" fieldPosition="0">
        <references count="1">
          <reference field="3" count="18">
            <x v="12"/>
            <x v="14"/>
            <x v="18"/>
            <x v="19"/>
            <x v="20"/>
            <x v="21"/>
            <x v="24"/>
            <x v="26"/>
            <x v="28"/>
            <x v="29"/>
            <x v="30"/>
            <x v="31"/>
            <x v="32"/>
            <x v="33"/>
            <x v="34"/>
            <x v="35"/>
            <x v="36"/>
            <x v="37"/>
          </reference>
        </references>
      </pivotArea>
    </format>
    <format dxfId="1">
      <pivotArea dataOnly="0" labelOnly="1" fieldPosition="0">
        <references count="1">
          <reference field="2" count="2">
            <x v="45"/>
            <x v="46"/>
          </reference>
        </references>
      </pivotArea>
    </format>
    <format dxfId="0">
      <pivotArea dataOnly="0" labelOnly="1" grandCol="1" outline="0" fieldPosition="0"/>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ella_pivot2" cacheId="0" applyNumberFormats="0" applyBorderFormats="0" applyFontFormats="0" applyPatternFormats="0" applyAlignmentFormats="0" applyWidthHeightFormats="1" dataCaption="Valori" updatedVersion="3" minRefreshableVersion="3" itemPrintTitles="1" createdVersion="5" indent="0" outline="1" outlineData="1" multipleFieldFilters="0">
  <location ref="A6:AL33" firstHeaderRow="1" firstDataRow="2" firstDataCol="1" rowPageCount="1" colPageCount="1"/>
  <pivotFields count="18">
    <pivotField showAll="0"/>
    <pivotField axis="axisPage" showAll="0">
      <items count="5">
        <item x="0"/>
        <item x="3"/>
        <item x="2"/>
        <item x="1"/>
        <item t="default"/>
      </items>
    </pivotField>
    <pivotField axis="axisCol" showAll="0">
      <items count="48">
        <item x="11"/>
        <item x="45"/>
        <item x="13"/>
        <item x="10"/>
        <item x="12"/>
        <item x="18"/>
        <item x="33"/>
        <item x="0"/>
        <item m="1" x="46"/>
        <item x="1"/>
        <item x="2"/>
        <item x="3"/>
        <item x="4"/>
        <item x="5"/>
        <item x="6"/>
        <item x="7"/>
        <item x="8"/>
        <item x="9"/>
        <item x="14"/>
        <item x="15"/>
        <item x="16"/>
        <item x="17"/>
        <item x="19"/>
        <item x="20"/>
        <item x="21"/>
        <item x="22"/>
        <item x="23"/>
        <item x="24"/>
        <item x="25"/>
        <item x="26"/>
        <item x="27"/>
        <item x="28"/>
        <item x="29"/>
        <item x="30"/>
        <item x="31"/>
        <item x="32"/>
        <item x="34"/>
        <item x="35"/>
        <item x="36"/>
        <item x="37"/>
        <item x="38"/>
        <item x="39"/>
        <item x="40"/>
        <item x="41"/>
        <item x="42"/>
        <item x="43"/>
        <item x="44"/>
        <item t="default"/>
      </items>
    </pivotField>
    <pivotField showAll="0" sortType="descending">
      <autoSortScope>
        <pivotArea dataOnly="0" outline="0" fieldPosition="0">
          <references count="1">
            <reference field="4294967294" count="1" selected="0">
              <x v="0"/>
            </reference>
          </references>
        </pivotArea>
      </autoSortScope>
    </pivotField>
    <pivotField showAll="0"/>
    <pivotField axis="axisRow" showAll="0" defaultSubtotal="0">
      <items count="37">
        <item x="20"/>
        <item x="28"/>
        <item x="15"/>
        <item x="25"/>
        <item x="35"/>
        <item x="23"/>
        <item x="29"/>
        <item x="8"/>
        <item x="17"/>
        <item x="26"/>
        <item x="6"/>
        <item x="32"/>
        <item x="16"/>
        <item x="7"/>
        <item x="14"/>
        <item x="4"/>
        <item x="10"/>
        <item x="27"/>
        <item x="3"/>
        <item x="33"/>
        <item x="12"/>
        <item x="0"/>
        <item x="34"/>
        <item x="21"/>
        <item x="24"/>
        <item x="2"/>
        <item x="5"/>
        <item x="31"/>
        <item x="18"/>
        <item x="19"/>
        <item x="30"/>
        <item x="1"/>
        <item x="22"/>
        <item x="11"/>
        <item x="9"/>
        <item x="13"/>
        <item x="36"/>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5"/>
  </rowFields>
  <rowItems count="26">
    <i>
      <x/>
    </i>
    <i>
      <x v="1"/>
    </i>
    <i>
      <x v="3"/>
    </i>
    <i>
      <x v="4"/>
    </i>
    <i>
      <x v="5"/>
    </i>
    <i>
      <x v="6"/>
    </i>
    <i>
      <x v="9"/>
    </i>
    <i>
      <x v="10"/>
    </i>
    <i>
      <x v="11"/>
    </i>
    <i>
      <x v="14"/>
    </i>
    <i>
      <x v="16"/>
    </i>
    <i>
      <x v="17"/>
    </i>
    <i>
      <x v="18"/>
    </i>
    <i>
      <x v="19"/>
    </i>
    <i>
      <x v="20"/>
    </i>
    <i>
      <x v="22"/>
    </i>
    <i>
      <x v="23"/>
    </i>
    <i>
      <x v="24"/>
    </i>
    <i>
      <x v="26"/>
    </i>
    <i>
      <x v="27"/>
    </i>
    <i>
      <x v="28"/>
    </i>
    <i>
      <x v="29"/>
    </i>
    <i>
      <x v="30"/>
    </i>
    <i>
      <x v="32"/>
    </i>
    <i>
      <x v="33"/>
    </i>
    <i t="grand">
      <x/>
    </i>
  </rowItems>
  <colFields count="1">
    <field x="2"/>
  </colFields>
  <colItems count="37">
    <i>
      <x/>
    </i>
    <i>
      <x v="2"/>
    </i>
    <i>
      <x v="4"/>
    </i>
    <i>
      <x v="6"/>
    </i>
    <i>
      <x v="7"/>
    </i>
    <i>
      <x v="9"/>
    </i>
    <i>
      <x v="11"/>
    </i>
    <i>
      <x v="13"/>
    </i>
    <i>
      <x v="14"/>
    </i>
    <i>
      <x v="16"/>
    </i>
    <i>
      <x v="17"/>
    </i>
    <i>
      <x v="18"/>
    </i>
    <i>
      <x v="19"/>
    </i>
    <i>
      <x v="24"/>
    </i>
    <i>
      <x v="25"/>
    </i>
    <i>
      <x v="26"/>
    </i>
    <i>
      <x v="27"/>
    </i>
    <i>
      <x v="28"/>
    </i>
    <i>
      <x v="29"/>
    </i>
    <i>
      <x v="30"/>
    </i>
    <i>
      <x v="31"/>
    </i>
    <i>
      <x v="32"/>
    </i>
    <i>
      <x v="33"/>
    </i>
    <i>
      <x v="34"/>
    </i>
    <i>
      <x v="35"/>
    </i>
    <i>
      <x v="36"/>
    </i>
    <i>
      <x v="37"/>
    </i>
    <i>
      <x v="38"/>
    </i>
    <i>
      <x v="39"/>
    </i>
    <i>
      <x v="40"/>
    </i>
    <i>
      <x v="41"/>
    </i>
    <i>
      <x v="42"/>
    </i>
    <i>
      <x v="43"/>
    </i>
    <i>
      <x v="44"/>
    </i>
    <i>
      <x v="45"/>
    </i>
    <i>
      <x v="46"/>
    </i>
    <i t="grand">
      <x/>
    </i>
  </colItems>
  <pageFields count="1">
    <pageField fld="1" item="3" hier="-1"/>
  </pageFields>
  <dataFields count="1">
    <dataField name="Somma di Score" fld="14" baseField="0" baseItem="0"/>
  </dataFields>
  <formats count="21">
    <format dxfId="29">
      <pivotArea type="all" dataOnly="0" outline="0" fieldPosition="0"/>
    </format>
    <format dxfId="28">
      <pivotArea outline="0" collapsedLevelsAreSubtotals="1" fieldPosition="0"/>
    </format>
    <format dxfId="27">
      <pivotArea dataOnly="0" labelOnly="1" fieldPosition="0">
        <references count="1">
          <reference field="2" count="0"/>
        </references>
      </pivotArea>
    </format>
    <format dxfId="26">
      <pivotArea dataOnly="0" labelOnly="1" grandRow="1" outline="0" fieldPosition="0"/>
    </format>
    <format dxfId="25">
      <pivotArea dataOnly="0" labelOnly="1" grandCol="1" outline="0" fieldPosition="0"/>
    </format>
    <format dxfId="24">
      <pivotArea dataOnly="0" labelOnly="1" fieldPosition="0">
        <references count="1">
          <reference field="2" count="0"/>
        </references>
      </pivotArea>
    </format>
    <format dxfId="23">
      <pivotArea type="all" dataOnly="0" outline="0" fieldPosition="0"/>
    </format>
    <format dxfId="22">
      <pivotArea outline="0" collapsedLevelsAreSubtotals="1" fieldPosition="0"/>
    </format>
    <format dxfId="21">
      <pivotArea dataOnly="0" labelOnly="1" fieldPosition="0">
        <references count="1">
          <reference field="2" count="0"/>
        </references>
      </pivotArea>
    </format>
    <format dxfId="20">
      <pivotArea dataOnly="0" labelOnly="1" grandRow="1" outline="0" fieldPosition="0"/>
    </format>
    <format dxfId="19">
      <pivotArea dataOnly="0" labelOnly="1" grandCol="1" outline="0" fieldPosition="0"/>
    </format>
    <format dxfId="18">
      <pivotArea dataOnly="0" labelOnly="1" outline="0" fieldPosition="0">
        <references count="1">
          <reference field="1" count="1">
            <x v="2"/>
          </reference>
        </references>
      </pivotArea>
    </format>
    <format dxfId="17">
      <pivotArea field="2" type="button" dataOnly="0" labelOnly="1" outline="0" axis="axisCol" fieldPosition="0"/>
    </format>
    <format dxfId="16">
      <pivotArea dataOnly="0" labelOnly="1" grandCol="1" outline="0" fieldPosition="0"/>
    </format>
    <format dxfId="15">
      <pivotArea field="2" type="button" dataOnly="0" labelOnly="1" outline="0" axis="axisCol" fieldPosition="0"/>
    </format>
    <format dxfId="14">
      <pivotArea dataOnly="0" labelOnly="1" grandCol="1" outline="0" fieldPosition="0"/>
    </format>
    <format dxfId="13">
      <pivotArea field="2" type="button" dataOnly="0" labelOnly="1" outline="0" axis="axisCol" fieldPosition="0"/>
    </format>
    <format dxfId="12">
      <pivotArea dataOnly="0" labelOnly="1" grandCol="1" outline="0" fieldPosition="0"/>
    </format>
    <format dxfId="4">
      <pivotArea outline="0" collapsedLevelsAreSubtotals="1" fieldPosition="0"/>
    </format>
    <format dxfId="3">
      <pivotArea dataOnly="0" labelOnly="1" fieldPosition="0">
        <references count="1">
          <reference field="2" count="36">
            <x v="0"/>
            <x v="2"/>
            <x v="4"/>
            <x v="6"/>
            <x v="7"/>
            <x v="9"/>
            <x v="11"/>
            <x v="13"/>
            <x v="14"/>
            <x v="16"/>
            <x v="17"/>
            <x v="18"/>
            <x v="19"/>
            <x v="24"/>
            <x v="25"/>
            <x v="26"/>
            <x v="27"/>
            <x v="28"/>
            <x v="29"/>
            <x v="30"/>
            <x v="31"/>
            <x v="32"/>
            <x v="33"/>
            <x v="34"/>
            <x v="35"/>
            <x v="36"/>
            <x v="37"/>
            <x v="38"/>
            <x v="39"/>
            <x v="40"/>
            <x v="41"/>
            <x v="42"/>
            <x v="43"/>
            <x v="44"/>
            <x v="45"/>
            <x v="46"/>
          </reference>
        </references>
      </pivotArea>
    </format>
    <format dxfId="2">
      <pivotArea dataOnly="0" labelOnly="1" grandCol="1"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topLeftCell="A25" workbookViewId="0">
      <selection activeCell="E36" sqref="E36:H36"/>
    </sheetView>
  </sheetViews>
  <sheetFormatPr defaultRowHeight="15" x14ac:dyDescent="0.25"/>
  <cols>
    <col min="1" max="1" width="9.140625" customWidth="1"/>
    <col min="9" max="9" width="9.140625" customWidth="1"/>
  </cols>
  <sheetData>
    <row r="1" spans="2:9" ht="15.75" thickBot="1" x14ac:dyDescent="0.3"/>
    <row r="2" spans="2:9" x14ac:dyDescent="0.25">
      <c r="B2" s="41"/>
      <c r="C2" s="42"/>
      <c r="D2" s="42"/>
      <c r="E2" s="42"/>
      <c r="F2" s="42"/>
      <c r="G2" s="42"/>
      <c r="H2" s="42"/>
      <c r="I2" s="43"/>
    </row>
    <row r="3" spans="2:9" x14ac:dyDescent="0.25">
      <c r="B3" s="44"/>
      <c r="C3" s="3"/>
      <c r="D3" s="3"/>
      <c r="E3" s="3"/>
      <c r="F3" s="3"/>
      <c r="G3" s="3"/>
      <c r="H3" s="3"/>
      <c r="I3" s="45"/>
    </row>
    <row r="4" spans="2:9" x14ac:dyDescent="0.25">
      <c r="B4" s="44"/>
      <c r="C4" s="3"/>
      <c r="D4" s="3"/>
      <c r="E4" s="3"/>
      <c r="F4" s="3"/>
      <c r="G4" s="3"/>
      <c r="H4" s="3"/>
      <c r="I4" s="45"/>
    </row>
    <row r="5" spans="2:9" x14ac:dyDescent="0.25">
      <c r="B5" s="44"/>
      <c r="C5" s="3"/>
      <c r="D5" s="3"/>
      <c r="E5" s="3"/>
      <c r="F5" s="3"/>
      <c r="G5" s="3"/>
      <c r="H5" s="3"/>
      <c r="I5" s="45"/>
    </row>
    <row r="6" spans="2:9" x14ac:dyDescent="0.25">
      <c r="B6" s="44"/>
      <c r="C6" s="3"/>
      <c r="D6" s="3"/>
      <c r="E6" s="3"/>
      <c r="F6" s="3"/>
      <c r="G6" s="3"/>
      <c r="H6" s="3"/>
      <c r="I6" s="45"/>
    </row>
    <row r="7" spans="2:9" x14ac:dyDescent="0.25">
      <c r="B7" s="44"/>
      <c r="C7" s="3"/>
      <c r="D7" s="3"/>
      <c r="E7" s="3"/>
      <c r="F7" s="3"/>
      <c r="G7" s="3"/>
      <c r="H7" s="3"/>
      <c r="I7" s="45"/>
    </row>
    <row r="8" spans="2:9" x14ac:dyDescent="0.25">
      <c r="B8" s="44"/>
      <c r="C8" s="3"/>
      <c r="D8" s="3"/>
      <c r="E8" s="3"/>
      <c r="F8" s="3"/>
      <c r="G8" s="3"/>
      <c r="H8" s="3"/>
      <c r="I8" s="45"/>
    </row>
    <row r="9" spans="2:9" x14ac:dyDescent="0.25">
      <c r="B9" s="44"/>
      <c r="C9" s="3"/>
      <c r="D9" s="3"/>
      <c r="E9" s="3"/>
      <c r="F9" s="3"/>
      <c r="G9" s="3"/>
      <c r="H9" s="3"/>
      <c r="I9" s="45"/>
    </row>
    <row r="10" spans="2:9" x14ac:dyDescent="0.25">
      <c r="B10" s="44"/>
      <c r="C10" s="3"/>
      <c r="D10" s="3"/>
      <c r="E10" s="3"/>
      <c r="F10" s="3"/>
      <c r="G10" s="3"/>
      <c r="H10" s="3"/>
      <c r="I10" s="45"/>
    </row>
    <row r="11" spans="2:9" x14ac:dyDescent="0.25">
      <c r="B11" s="44"/>
      <c r="C11" s="3"/>
      <c r="D11" s="3"/>
      <c r="E11" s="3"/>
      <c r="F11" s="3"/>
      <c r="G11" s="3"/>
      <c r="H11" s="3"/>
      <c r="I11" s="45"/>
    </row>
    <row r="12" spans="2:9" x14ac:dyDescent="0.25">
      <c r="B12" s="44"/>
      <c r="C12" s="3"/>
      <c r="D12" s="3"/>
      <c r="E12" s="3"/>
      <c r="F12" s="3"/>
      <c r="G12" s="3"/>
      <c r="H12" s="3"/>
      <c r="I12" s="45"/>
    </row>
    <row r="13" spans="2:9" x14ac:dyDescent="0.25">
      <c r="B13" s="44"/>
      <c r="C13" s="3"/>
      <c r="D13" s="3"/>
      <c r="E13" s="3"/>
      <c r="F13" s="3"/>
      <c r="G13" s="3"/>
      <c r="H13" s="3"/>
      <c r="I13" s="45"/>
    </row>
    <row r="14" spans="2:9" x14ac:dyDescent="0.25">
      <c r="B14" s="44"/>
      <c r="C14" s="3"/>
      <c r="D14" s="3"/>
      <c r="E14" s="3"/>
      <c r="F14" s="3"/>
      <c r="G14" s="3"/>
      <c r="H14" s="3"/>
      <c r="I14" s="45"/>
    </row>
    <row r="15" spans="2:9" x14ac:dyDescent="0.25">
      <c r="B15" s="44"/>
      <c r="C15" s="3"/>
      <c r="D15" s="3"/>
      <c r="E15" s="3"/>
      <c r="F15" s="3"/>
      <c r="G15" s="3"/>
      <c r="H15" s="3"/>
      <c r="I15" s="45"/>
    </row>
    <row r="16" spans="2:9" x14ac:dyDescent="0.25">
      <c r="B16" s="44"/>
      <c r="C16" s="3"/>
      <c r="D16" s="3"/>
      <c r="E16" s="3"/>
      <c r="F16" s="3"/>
      <c r="G16" s="3"/>
      <c r="H16" s="3"/>
      <c r="I16" s="45"/>
    </row>
    <row r="17" spans="2:10" x14ac:dyDescent="0.25">
      <c r="B17" s="44"/>
      <c r="C17" s="3"/>
      <c r="D17" s="3"/>
      <c r="E17" s="3"/>
      <c r="F17" s="3"/>
      <c r="G17" s="3"/>
      <c r="H17" s="3"/>
      <c r="I17" s="45"/>
    </row>
    <row r="18" spans="2:10" x14ac:dyDescent="0.25">
      <c r="B18" s="44"/>
      <c r="C18" s="3"/>
      <c r="D18" s="3"/>
      <c r="E18" s="3"/>
      <c r="F18" s="3"/>
      <c r="G18" s="3"/>
      <c r="H18" s="3"/>
      <c r="I18" s="45"/>
    </row>
    <row r="19" spans="2:10" x14ac:dyDescent="0.25">
      <c r="B19" s="44"/>
      <c r="C19" s="3"/>
      <c r="D19" s="3"/>
      <c r="E19" s="3"/>
      <c r="F19" s="3"/>
      <c r="G19" s="3"/>
      <c r="H19" s="3"/>
      <c r="I19" s="45"/>
    </row>
    <row r="20" spans="2:10" x14ac:dyDescent="0.25">
      <c r="B20" s="44"/>
      <c r="C20" s="3"/>
      <c r="D20" s="3"/>
      <c r="E20" s="3"/>
      <c r="F20" s="3"/>
      <c r="G20" s="3"/>
      <c r="H20" s="3"/>
      <c r="I20" s="45"/>
    </row>
    <row r="21" spans="2:10" x14ac:dyDescent="0.25">
      <c r="B21" s="44"/>
      <c r="C21" s="3"/>
      <c r="D21" s="3"/>
      <c r="E21" s="3"/>
      <c r="F21" s="3"/>
      <c r="G21" s="3"/>
      <c r="H21" s="3"/>
      <c r="I21" s="45"/>
    </row>
    <row r="22" spans="2:10" x14ac:dyDescent="0.25">
      <c r="B22" s="44"/>
      <c r="C22" s="3"/>
      <c r="D22" s="3"/>
      <c r="E22" s="3"/>
      <c r="F22" s="3"/>
      <c r="G22" s="3"/>
      <c r="H22" s="3"/>
      <c r="I22" s="45"/>
    </row>
    <row r="23" spans="2:10" x14ac:dyDescent="0.25">
      <c r="B23" s="44"/>
      <c r="C23" s="3"/>
      <c r="D23" s="3"/>
      <c r="E23" s="3"/>
      <c r="F23" s="3"/>
      <c r="G23" s="3"/>
      <c r="H23" s="3"/>
      <c r="I23" s="45"/>
    </row>
    <row r="24" spans="2:10" x14ac:dyDescent="0.25">
      <c r="B24" s="44"/>
      <c r="C24" s="3"/>
      <c r="D24" s="3"/>
      <c r="E24" s="3"/>
      <c r="F24" s="3"/>
      <c r="G24" s="3"/>
      <c r="H24" s="3"/>
      <c r="I24" s="45"/>
    </row>
    <row r="25" spans="2:10" x14ac:dyDescent="0.25">
      <c r="B25" s="44"/>
      <c r="C25" s="3"/>
      <c r="D25" s="3"/>
      <c r="E25" s="3"/>
      <c r="F25" s="3"/>
      <c r="G25" s="3"/>
      <c r="H25" s="3"/>
      <c r="I25" s="45"/>
    </row>
    <row r="26" spans="2:10" x14ac:dyDescent="0.25">
      <c r="B26" s="44"/>
      <c r="C26" s="3"/>
      <c r="D26" s="3"/>
      <c r="E26" s="3"/>
      <c r="F26" s="3"/>
      <c r="G26" s="3"/>
      <c r="H26" s="3"/>
      <c r="I26" s="45"/>
    </row>
    <row r="27" spans="2:10" x14ac:dyDescent="0.25">
      <c r="B27" s="44"/>
      <c r="C27" s="3"/>
      <c r="D27" s="3"/>
      <c r="E27" s="3"/>
      <c r="F27" s="3"/>
      <c r="G27" s="3"/>
      <c r="H27" s="3"/>
      <c r="I27" s="45"/>
    </row>
    <row r="28" spans="2:10" ht="15" customHeight="1" x14ac:dyDescent="0.25">
      <c r="B28" s="44"/>
      <c r="C28" s="68" t="s">
        <v>148</v>
      </c>
      <c r="D28" s="68"/>
      <c r="E28" s="69" t="s">
        <v>149</v>
      </c>
      <c r="F28" s="69"/>
      <c r="G28" s="69"/>
      <c r="H28" s="69"/>
      <c r="I28" s="45"/>
    </row>
    <row r="29" spans="2:10" ht="44.25" customHeight="1" x14ac:dyDescent="0.25">
      <c r="B29" s="44"/>
      <c r="C29" s="69" t="s">
        <v>150</v>
      </c>
      <c r="D29" s="69"/>
      <c r="E29" s="70" t="s">
        <v>151</v>
      </c>
      <c r="F29" s="70"/>
      <c r="G29" s="70"/>
      <c r="H29" s="70"/>
      <c r="I29" s="45"/>
      <c r="J29" s="38"/>
    </row>
    <row r="30" spans="2:10" x14ac:dyDescent="0.25">
      <c r="B30" s="44"/>
      <c r="C30" s="69" t="s">
        <v>152</v>
      </c>
      <c r="D30" s="69"/>
      <c r="E30" s="70">
        <v>450</v>
      </c>
      <c r="F30" s="70"/>
      <c r="G30" s="70"/>
      <c r="H30" s="70"/>
      <c r="I30" s="45"/>
    </row>
    <row r="31" spans="2:10" x14ac:dyDescent="0.25">
      <c r="B31" s="44"/>
      <c r="C31" s="69" t="s">
        <v>153</v>
      </c>
      <c r="D31" s="69"/>
      <c r="E31" s="70" t="s">
        <v>154</v>
      </c>
      <c r="F31" s="70"/>
      <c r="G31" s="70"/>
      <c r="H31" s="70"/>
      <c r="I31" s="45"/>
    </row>
    <row r="32" spans="2:10" ht="30" customHeight="1" x14ac:dyDescent="0.25">
      <c r="B32" s="44"/>
      <c r="C32" s="69" t="s">
        <v>155</v>
      </c>
      <c r="D32" s="69"/>
      <c r="E32" s="70" t="s">
        <v>156</v>
      </c>
      <c r="F32" s="70"/>
      <c r="G32" s="70"/>
      <c r="H32" s="70"/>
      <c r="I32" s="45"/>
    </row>
    <row r="33" spans="2:9" x14ac:dyDescent="0.25">
      <c r="B33" s="44"/>
      <c r="C33" s="69" t="s">
        <v>157</v>
      </c>
      <c r="D33" s="69"/>
      <c r="E33" s="70" t="s">
        <v>158</v>
      </c>
      <c r="F33" s="70"/>
      <c r="G33" s="70"/>
      <c r="H33" s="70"/>
      <c r="I33" s="45"/>
    </row>
    <row r="34" spans="2:9" ht="15.75" customHeight="1" x14ac:dyDescent="0.25">
      <c r="B34" s="44"/>
      <c r="C34" s="49" t="s">
        <v>160</v>
      </c>
      <c r="D34" s="49"/>
      <c r="E34" s="70" t="s">
        <v>340</v>
      </c>
      <c r="F34" s="70"/>
      <c r="G34" s="70"/>
      <c r="H34" s="70"/>
      <c r="I34" s="45"/>
    </row>
    <row r="35" spans="2:9" ht="20.25" customHeight="1" x14ac:dyDescent="0.25">
      <c r="B35" s="44"/>
      <c r="C35" s="49" t="s">
        <v>159</v>
      </c>
      <c r="D35" s="49"/>
      <c r="E35" s="70" t="s">
        <v>335</v>
      </c>
      <c r="F35" s="70"/>
      <c r="G35" s="70"/>
      <c r="H35" s="70"/>
      <c r="I35" s="45"/>
    </row>
    <row r="36" spans="2:9" ht="45" customHeight="1" x14ac:dyDescent="0.25">
      <c r="B36" s="44"/>
      <c r="C36" s="69" t="s">
        <v>161</v>
      </c>
      <c r="D36" s="69"/>
      <c r="E36" s="71" t="s">
        <v>162</v>
      </c>
      <c r="F36" s="71"/>
      <c r="G36" s="71"/>
      <c r="H36" s="71"/>
      <c r="I36" s="45"/>
    </row>
    <row r="37" spans="2:9" ht="15.75" thickBot="1" x14ac:dyDescent="0.3">
      <c r="B37" s="46"/>
      <c r="C37" s="47"/>
      <c r="D37" s="47"/>
      <c r="E37" s="47"/>
      <c r="F37" s="47"/>
      <c r="G37" s="47"/>
      <c r="H37" s="47"/>
      <c r="I37" s="48"/>
    </row>
  </sheetData>
  <sheetProtection sheet="1" objects="1" scenarios="1"/>
  <mergeCells count="16">
    <mergeCell ref="C36:D36"/>
    <mergeCell ref="E36:H36"/>
    <mergeCell ref="C32:D32"/>
    <mergeCell ref="C33:D33"/>
    <mergeCell ref="E30:H30"/>
    <mergeCell ref="E31:H31"/>
    <mergeCell ref="E32:H32"/>
    <mergeCell ref="E33:H33"/>
    <mergeCell ref="C31:D31"/>
    <mergeCell ref="E34:H34"/>
    <mergeCell ref="E35:H35"/>
    <mergeCell ref="C28:D28"/>
    <mergeCell ref="C29:D29"/>
    <mergeCell ref="E28:H28"/>
    <mergeCell ref="E29:H29"/>
    <mergeCell ref="C30:D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U131"/>
  <sheetViews>
    <sheetView zoomScale="70" zoomScaleNormal="70" workbookViewId="0">
      <pane xSplit="1" ySplit="2" topLeftCell="B3" activePane="bottomRight" state="frozen"/>
      <selection pane="topRight" activeCell="B1" sqref="B1"/>
      <selection pane="bottomLeft" activeCell="A3" sqref="A3"/>
      <selection pane="bottomRight" activeCell="G6" sqref="G6"/>
    </sheetView>
  </sheetViews>
  <sheetFormatPr defaultRowHeight="12.75" x14ac:dyDescent="0.25"/>
  <cols>
    <col min="1" max="1" width="6.85546875" style="50" customWidth="1"/>
    <col min="2" max="2" width="11.28515625" style="50" bestFit="1" customWidth="1"/>
    <col min="3" max="3" width="64.85546875" style="51" customWidth="1"/>
    <col min="4" max="4" width="15.28515625" style="51" customWidth="1"/>
    <col min="5" max="5" width="20.28515625" style="51" customWidth="1"/>
    <col min="6" max="6" width="16.140625" style="51" customWidth="1"/>
    <col min="7" max="10" width="28.5703125" style="50" customWidth="1"/>
    <col min="11" max="14" width="12.28515625" style="50" customWidth="1"/>
    <col min="15" max="15" width="10.42578125" style="50" customWidth="1"/>
    <col min="16" max="16384" width="9.140625" style="50"/>
  </cols>
  <sheetData>
    <row r="1" spans="1:81" ht="26.25" x14ac:dyDescent="0.25">
      <c r="A1" s="72" t="s">
        <v>341</v>
      </c>
      <c r="B1" s="72"/>
      <c r="C1" s="72"/>
      <c r="D1" s="72"/>
      <c r="E1" s="72"/>
      <c r="F1" s="72"/>
      <c r="G1" s="72"/>
      <c r="H1" s="72"/>
      <c r="I1" s="72"/>
      <c r="J1" s="72"/>
      <c r="K1" s="72"/>
      <c r="L1" s="72"/>
      <c r="M1" s="72"/>
      <c r="N1" s="72"/>
      <c r="O1" s="72"/>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row>
    <row r="2" spans="1:81" s="2" customFormat="1" ht="30" x14ac:dyDescent="0.25">
      <c r="A2" s="18" t="s">
        <v>3</v>
      </c>
      <c r="B2" s="17" t="s">
        <v>30</v>
      </c>
      <c r="C2" s="20" t="s">
        <v>2</v>
      </c>
      <c r="D2" s="9" t="s">
        <v>134</v>
      </c>
      <c r="E2" s="19" t="s">
        <v>0</v>
      </c>
      <c r="F2" s="21" t="s">
        <v>163</v>
      </c>
      <c r="G2" s="36" t="s">
        <v>138</v>
      </c>
      <c r="H2" s="36" t="s">
        <v>137</v>
      </c>
      <c r="I2" s="36" t="s">
        <v>136</v>
      </c>
      <c r="J2" s="36" t="s">
        <v>135</v>
      </c>
      <c r="K2" s="37" t="s">
        <v>139</v>
      </c>
      <c r="L2" s="37" t="s">
        <v>140</v>
      </c>
      <c r="M2" s="37" t="s">
        <v>141</v>
      </c>
      <c r="N2" s="37" t="s">
        <v>142</v>
      </c>
      <c r="O2" s="22" t="s">
        <v>1</v>
      </c>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row>
    <row r="3" spans="1:81" s="57" customFormat="1" ht="50.25" customHeight="1" x14ac:dyDescent="0.25">
      <c r="A3" s="53" t="s">
        <v>117</v>
      </c>
      <c r="B3" s="53" t="s">
        <v>31</v>
      </c>
      <c r="C3" s="54" t="s">
        <v>48</v>
      </c>
      <c r="D3" s="56" t="s">
        <v>164</v>
      </c>
      <c r="E3" s="55" t="s">
        <v>12</v>
      </c>
      <c r="F3" s="56" t="s">
        <v>165</v>
      </c>
      <c r="G3" s="56" t="s">
        <v>166</v>
      </c>
      <c r="H3" s="56" t="s">
        <v>167</v>
      </c>
      <c r="I3" s="56" t="s">
        <v>168</v>
      </c>
      <c r="J3" s="56" t="s">
        <v>169</v>
      </c>
      <c r="K3" s="76">
        <v>2</v>
      </c>
      <c r="L3" s="76">
        <v>4</v>
      </c>
      <c r="M3" s="76">
        <v>1</v>
      </c>
      <c r="N3" s="76">
        <v>2</v>
      </c>
      <c r="O3" s="76">
        <v>9</v>
      </c>
    </row>
    <row r="4" spans="1:81" s="57" customFormat="1" ht="50.25" customHeight="1" x14ac:dyDescent="0.25">
      <c r="A4" s="53" t="s">
        <v>117</v>
      </c>
      <c r="B4" s="53" t="s">
        <v>31</v>
      </c>
      <c r="C4" s="54" t="s">
        <v>48</v>
      </c>
      <c r="D4" s="56" t="s">
        <v>170</v>
      </c>
      <c r="E4" s="55" t="s">
        <v>12</v>
      </c>
      <c r="F4" s="56" t="s">
        <v>171</v>
      </c>
      <c r="G4" s="56" t="s">
        <v>172</v>
      </c>
      <c r="H4" s="56" t="s">
        <v>173</v>
      </c>
      <c r="I4" s="56" t="s">
        <v>168</v>
      </c>
      <c r="J4" s="56" t="s">
        <v>174</v>
      </c>
      <c r="K4" s="76">
        <v>2</v>
      </c>
      <c r="L4" s="76">
        <v>1</v>
      </c>
      <c r="M4" s="76">
        <v>1</v>
      </c>
      <c r="N4" s="76">
        <v>1</v>
      </c>
      <c r="O4" s="76">
        <v>5</v>
      </c>
    </row>
    <row r="5" spans="1:81" s="57" customFormat="1" ht="50.25" customHeight="1" x14ac:dyDescent="0.25">
      <c r="A5" s="53" t="s">
        <v>117</v>
      </c>
      <c r="B5" s="53" t="s">
        <v>31</v>
      </c>
      <c r="C5" s="54" t="s">
        <v>48</v>
      </c>
      <c r="D5" s="56" t="s">
        <v>175</v>
      </c>
      <c r="E5" s="56" t="s">
        <v>176</v>
      </c>
      <c r="F5" s="56" t="s">
        <v>177</v>
      </c>
      <c r="G5" s="56" t="s">
        <v>178</v>
      </c>
      <c r="H5" s="56" t="s">
        <v>179</v>
      </c>
      <c r="I5" s="56" t="s">
        <v>168</v>
      </c>
      <c r="J5" s="56" t="s">
        <v>180</v>
      </c>
      <c r="K5" s="76">
        <v>3</v>
      </c>
      <c r="L5" s="76">
        <v>2</v>
      </c>
      <c r="M5" s="76">
        <v>1</v>
      </c>
      <c r="N5" s="76">
        <v>3</v>
      </c>
      <c r="O5" s="76">
        <v>9</v>
      </c>
    </row>
    <row r="6" spans="1:81" s="57" customFormat="1" ht="50.25" customHeight="1" x14ac:dyDescent="0.25">
      <c r="A6" s="53" t="s">
        <v>117</v>
      </c>
      <c r="B6" s="53" t="s">
        <v>31</v>
      </c>
      <c r="C6" s="54" t="s">
        <v>18</v>
      </c>
      <c r="D6" s="56" t="s">
        <v>181</v>
      </c>
      <c r="E6" s="56" t="s">
        <v>176</v>
      </c>
      <c r="F6" s="56" t="s">
        <v>182</v>
      </c>
      <c r="G6" s="58" t="s">
        <v>183</v>
      </c>
      <c r="H6" s="56" t="s">
        <v>184</v>
      </c>
      <c r="I6" s="56" t="s">
        <v>185</v>
      </c>
      <c r="J6" s="56" t="s">
        <v>180</v>
      </c>
      <c r="K6" s="76">
        <v>3</v>
      </c>
      <c r="L6" s="76">
        <v>6</v>
      </c>
      <c r="M6" s="76">
        <v>2</v>
      </c>
      <c r="N6" s="76">
        <v>3</v>
      </c>
      <c r="O6" s="76">
        <v>14</v>
      </c>
    </row>
    <row r="7" spans="1:81" s="57" customFormat="1" ht="50.25" customHeight="1" x14ac:dyDescent="0.25">
      <c r="A7" s="53" t="s">
        <v>117</v>
      </c>
      <c r="B7" s="53" t="s">
        <v>31</v>
      </c>
      <c r="C7" s="54" t="s">
        <v>18</v>
      </c>
      <c r="D7" s="56" t="s">
        <v>186</v>
      </c>
      <c r="E7" s="56" t="s">
        <v>176</v>
      </c>
      <c r="F7" s="56" t="s">
        <v>187</v>
      </c>
      <c r="G7" s="58" t="s">
        <v>188</v>
      </c>
      <c r="H7" s="56" t="s">
        <v>189</v>
      </c>
      <c r="I7" s="56" t="s">
        <v>185</v>
      </c>
      <c r="J7" s="56" t="s">
        <v>174</v>
      </c>
      <c r="K7" s="76">
        <v>3</v>
      </c>
      <c r="L7" s="76">
        <v>6</v>
      </c>
      <c r="M7" s="76">
        <v>2</v>
      </c>
      <c r="N7" s="76">
        <v>1</v>
      </c>
      <c r="O7" s="76">
        <v>12</v>
      </c>
    </row>
    <row r="8" spans="1:81" s="57" customFormat="1" ht="50.25" customHeight="1" x14ac:dyDescent="0.25">
      <c r="A8" s="53" t="s">
        <v>117</v>
      </c>
      <c r="B8" s="53" t="s">
        <v>31</v>
      </c>
      <c r="C8" s="54" t="s">
        <v>18</v>
      </c>
      <c r="D8" s="56" t="s">
        <v>186</v>
      </c>
      <c r="E8" s="56" t="s">
        <v>176</v>
      </c>
      <c r="F8" s="56" t="s">
        <v>190</v>
      </c>
      <c r="G8" s="58" t="s">
        <v>183</v>
      </c>
      <c r="H8" s="56" t="s">
        <v>191</v>
      </c>
      <c r="I8" s="56" t="s">
        <v>185</v>
      </c>
      <c r="J8" s="56" t="s">
        <v>180</v>
      </c>
      <c r="K8" s="76">
        <v>3</v>
      </c>
      <c r="L8" s="76">
        <v>6</v>
      </c>
      <c r="M8" s="76">
        <v>2</v>
      </c>
      <c r="N8" s="76">
        <v>3</v>
      </c>
      <c r="O8" s="76">
        <v>14</v>
      </c>
    </row>
    <row r="9" spans="1:81" s="57" customFormat="1" ht="50.25" customHeight="1" x14ac:dyDescent="0.25">
      <c r="A9" s="53" t="s">
        <v>117</v>
      </c>
      <c r="B9" s="53" t="s">
        <v>31</v>
      </c>
      <c r="C9" s="54" t="s">
        <v>56</v>
      </c>
      <c r="D9" s="56" t="s">
        <v>181</v>
      </c>
      <c r="E9" s="56" t="s">
        <v>176</v>
      </c>
      <c r="F9" s="56" t="s">
        <v>182</v>
      </c>
      <c r="G9" s="56" t="s">
        <v>192</v>
      </c>
      <c r="H9" s="56" t="s">
        <v>193</v>
      </c>
      <c r="I9" s="56" t="s">
        <v>194</v>
      </c>
      <c r="J9" s="56" t="s">
        <v>180</v>
      </c>
      <c r="K9" s="76">
        <v>3</v>
      </c>
      <c r="L9" s="76">
        <v>4</v>
      </c>
      <c r="M9" s="76">
        <v>2</v>
      </c>
      <c r="N9" s="76">
        <v>3</v>
      </c>
      <c r="O9" s="76">
        <v>12</v>
      </c>
    </row>
    <row r="10" spans="1:81" s="57" customFormat="1" ht="50.25" customHeight="1" x14ac:dyDescent="0.25">
      <c r="A10" s="53" t="s">
        <v>117</v>
      </c>
      <c r="B10" s="53" t="s">
        <v>31</v>
      </c>
      <c r="C10" s="54" t="s">
        <v>56</v>
      </c>
      <c r="D10" s="56" t="s">
        <v>186</v>
      </c>
      <c r="E10" s="56" t="s">
        <v>176</v>
      </c>
      <c r="F10" s="56" t="s">
        <v>190</v>
      </c>
      <c r="G10" s="56" t="s">
        <v>192</v>
      </c>
      <c r="H10" s="56" t="s">
        <v>193</v>
      </c>
      <c r="I10" s="56" t="s">
        <v>194</v>
      </c>
      <c r="J10" s="56" t="s">
        <v>180</v>
      </c>
      <c r="K10" s="76">
        <v>3</v>
      </c>
      <c r="L10" s="76">
        <v>4</v>
      </c>
      <c r="M10" s="76">
        <v>2</v>
      </c>
      <c r="N10" s="76">
        <v>3</v>
      </c>
      <c r="O10" s="76">
        <v>12</v>
      </c>
    </row>
    <row r="11" spans="1:81" s="57" customFormat="1" ht="50.25" customHeight="1" x14ac:dyDescent="0.25">
      <c r="A11" s="53" t="s">
        <v>117</v>
      </c>
      <c r="B11" s="53" t="s">
        <v>31</v>
      </c>
      <c r="C11" s="54" t="s">
        <v>57</v>
      </c>
      <c r="D11" s="56" t="s">
        <v>181</v>
      </c>
      <c r="E11" s="56" t="s">
        <v>176</v>
      </c>
      <c r="F11" s="56" t="s">
        <v>182</v>
      </c>
      <c r="G11" s="56" t="s">
        <v>192</v>
      </c>
      <c r="H11" s="56" t="s">
        <v>195</v>
      </c>
      <c r="I11" s="56" t="s">
        <v>196</v>
      </c>
      <c r="J11" s="56" t="s">
        <v>180</v>
      </c>
      <c r="K11" s="76">
        <v>3</v>
      </c>
      <c r="L11" s="76">
        <v>4</v>
      </c>
      <c r="M11" s="76">
        <v>2</v>
      </c>
      <c r="N11" s="76">
        <v>3</v>
      </c>
      <c r="O11" s="76">
        <v>12</v>
      </c>
    </row>
    <row r="12" spans="1:81" s="57" customFormat="1" ht="50.25" customHeight="1" x14ac:dyDescent="0.25">
      <c r="A12" s="53" t="s">
        <v>117</v>
      </c>
      <c r="B12" s="53" t="s">
        <v>31</v>
      </c>
      <c r="C12" s="54" t="s">
        <v>57</v>
      </c>
      <c r="D12" s="56" t="s">
        <v>186</v>
      </c>
      <c r="E12" s="56" t="s">
        <v>176</v>
      </c>
      <c r="F12" s="56" t="s">
        <v>190</v>
      </c>
      <c r="G12" s="56" t="s">
        <v>192</v>
      </c>
      <c r="H12" s="56" t="s">
        <v>197</v>
      </c>
      <c r="I12" s="56" t="s">
        <v>168</v>
      </c>
      <c r="J12" s="56" t="s">
        <v>180</v>
      </c>
      <c r="K12" s="76">
        <v>3</v>
      </c>
      <c r="L12" s="76">
        <v>4</v>
      </c>
      <c r="M12" s="76">
        <v>1</v>
      </c>
      <c r="N12" s="76">
        <v>3</v>
      </c>
      <c r="O12" s="76">
        <v>11</v>
      </c>
    </row>
    <row r="13" spans="1:81" s="57" customFormat="1" ht="50.25" customHeight="1" x14ac:dyDescent="0.25">
      <c r="A13" s="53" t="s">
        <v>117</v>
      </c>
      <c r="B13" s="53" t="s">
        <v>31</v>
      </c>
      <c r="C13" s="54" t="s">
        <v>57</v>
      </c>
      <c r="D13" s="56" t="s">
        <v>198</v>
      </c>
      <c r="E13" s="56" t="s">
        <v>176</v>
      </c>
      <c r="F13" s="56" t="s">
        <v>199</v>
      </c>
      <c r="G13" s="56" t="s">
        <v>192</v>
      </c>
      <c r="H13" s="56" t="s">
        <v>200</v>
      </c>
      <c r="I13" s="56" t="s">
        <v>168</v>
      </c>
      <c r="J13" s="56" t="s">
        <v>180</v>
      </c>
      <c r="K13" s="76">
        <v>3</v>
      </c>
      <c r="L13" s="76">
        <v>4</v>
      </c>
      <c r="M13" s="76">
        <v>1</v>
      </c>
      <c r="N13" s="76">
        <v>3</v>
      </c>
      <c r="O13" s="76">
        <v>11</v>
      </c>
    </row>
    <row r="14" spans="1:81" s="57" customFormat="1" ht="50.25" customHeight="1" x14ac:dyDescent="0.25">
      <c r="A14" s="53" t="s">
        <v>117</v>
      </c>
      <c r="B14" s="53" t="s">
        <v>31</v>
      </c>
      <c r="C14" s="54" t="s">
        <v>19</v>
      </c>
      <c r="D14" s="56" t="s">
        <v>164</v>
      </c>
      <c r="E14" s="55" t="s">
        <v>12</v>
      </c>
      <c r="F14" s="56" t="s">
        <v>165</v>
      </c>
      <c r="G14" s="56" t="s">
        <v>201</v>
      </c>
      <c r="H14" s="56" t="s">
        <v>167</v>
      </c>
      <c r="I14" s="56" t="s">
        <v>168</v>
      </c>
      <c r="J14" s="56" t="s">
        <v>169</v>
      </c>
      <c r="K14" s="76">
        <v>3</v>
      </c>
      <c r="L14" s="76">
        <v>4</v>
      </c>
      <c r="M14" s="76">
        <v>1</v>
      </c>
      <c r="N14" s="76">
        <v>2</v>
      </c>
      <c r="O14" s="76">
        <v>10</v>
      </c>
    </row>
    <row r="15" spans="1:81" s="57" customFormat="1" ht="50.25" customHeight="1" x14ac:dyDescent="0.25">
      <c r="A15" s="53" t="s">
        <v>117</v>
      </c>
      <c r="B15" s="53" t="s">
        <v>31</v>
      </c>
      <c r="C15" s="54" t="s">
        <v>58</v>
      </c>
      <c r="D15" s="56" t="s">
        <v>164</v>
      </c>
      <c r="E15" s="55" t="s">
        <v>12</v>
      </c>
      <c r="F15" s="56" t="s">
        <v>165</v>
      </c>
      <c r="G15" s="56" t="s">
        <v>201</v>
      </c>
      <c r="H15" s="56" t="s">
        <v>167</v>
      </c>
      <c r="I15" s="56" t="s">
        <v>168</v>
      </c>
      <c r="J15" s="56" t="s">
        <v>169</v>
      </c>
      <c r="K15" s="76">
        <v>3</v>
      </c>
      <c r="L15" s="76">
        <v>4</v>
      </c>
      <c r="M15" s="76">
        <v>1</v>
      </c>
      <c r="N15" s="76">
        <v>2</v>
      </c>
      <c r="O15" s="76">
        <v>10</v>
      </c>
    </row>
    <row r="16" spans="1:81" s="57" customFormat="1" ht="50.25" customHeight="1" x14ac:dyDescent="0.25">
      <c r="A16" s="53" t="s">
        <v>117</v>
      </c>
      <c r="B16" s="53" t="s">
        <v>31</v>
      </c>
      <c r="C16" s="54" t="s">
        <v>20</v>
      </c>
      <c r="D16" s="56" t="s">
        <v>164</v>
      </c>
      <c r="E16" s="55" t="s">
        <v>12</v>
      </c>
      <c r="F16" s="56" t="s">
        <v>165</v>
      </c>
      <c r="G16" s="56" t="s">
        <v>201</v>
      </c>
      <c r="H16" s="56" t="s">
        <v>167</v>
      </c>
      <c r="I16" s="56" t="s">
        <v>168</v>
      </c>
      <c r="J16" s="56" t="s">
        <v>169</v>
      </c>
      <c r="K16" s="76">
        <v>3</v>
      </c>
      <c r="L16" s="76">
        <v>4</v>
      </c>
      <c r="M16" s="76">
        <v>1</v>
      </c>
      <c r="N16" s="76">
        <v>2</v>
      </c>
      <c r="O16" s="76">
        <v>10</v>
      </c>
    </row>
    <row r="17" spans="1:15" s="57" customFormat="1" ht="50.25" customHeight="1" x14ac:dyDescent="0.25">
      <c r="A17" s="53" t="s">
        <v>117</v>
      </c>
      <c r="B17" s="53" t="s">
        <v>31</v>
      </c>
      <c r="C17" s="54" t="s">
        <v>20</v>
      </c>
      <c r="D17" s="56" t="s">
        <v>202</v>
      </c>
      <c r="E17" s="56" t="s">
        <v>203</v>
      </c>
      <c r="F17" s="56" t="s">
        <v>204</v>
      </c>
      <c r="G17" s="56" t="s">
        <v>205</v>
      </c>
      <c r="H17" s="56" t="s">
        <v>206</v>
      </c>
      <c r="I17" s="56" t="s">
        <v>168</v>
      </c>
      <c r="J17" s="56" t="s">
        <v>180</v>
      </c>
      <c r="K17" s="76">
        <v>3</v>
      </c>
      <c r="L17" s="76">
        <v>4</v>
      </c>
      <c r="M17" s="76">
        <v>1</v>
      </c>
      <c r="N17" s="76">
        <v>3</v>
      </c>
      <c r="O17" s="76">
        <v>11</v>
      </c>
    </row>
    <row r="18" spans="1:15" s="57" customFormat="1" ht="50.25" customHeight="1" x14ac:dyDescent="0.25">
      <c r="A18" s="53" t="s">
        <v>117</v>
      </c>
      <c r="B18" s="53" t="s">
        <v>31</v>
      </c>
      <c r="C18" s="54" t="s">
        <v>20</v>
      </c>
      <c r="D18" s="56" t="s">
        <v>175</v>
      </c>
      <c r="E18" s="56" t="s">
        <v>176</v>
      </c>
      <c r="F18" s="56" t="s">
        <v>177</v>
      </c>
      <c r="G18" s="56" t="s">
        <v>207</v>
      </c>
      <c r="H18" s="56" t="s">
        <v>208</v>
      </c>
      <c r="I18" s="56" t="s">
        <v>168</v>
      </c>
      <c r="J18" s="56" t="s">
        <v>180</v>
      </c>
      <c r="K18" s="76">
        <v>3</v>
      </c>
      <c r="L18" s="76">
        <v>4</v>
      </c>
      <c r="M18" s="76">
        <v>1</v>
      </c>
      <c r="N18" s="76">
        <v>3</v>
      </c>
      <c r="O18" s="76">
        <v>11</v>
      </c>
    </row>
    <row r="19" spans="1:15" s="57" customFormat="1" ht="50.25" customHeight="1" x14ac:dyDescent="0.25">
      <c r="A19" s="53" t="s">
        <v>117</v>
      </c>
      <c r="B19" s="53" t="s">
        <v>31</v>
      </c>
      <c r="C19" s="54" t="s">
        <v>21</v>
      </c>
      <c r="D19" s="56" t="s">
        <v>209</v>
      </c>
      <c r="E19" s="56" t="s">
        <v>176</v>
      </c>
      <c r="F19" s="56" t="s">
        <v>182</v>
      </c>
      <c r="G19" s="56" t="s">
        <v>210</v>
      </c>
      <c r="H19" s="56" t="s">
        <v>211</v>
      </c>
      <c r="I19" s="56" t="s">
        <v>168</v>
      </c>
      <c r="J19" s="56" t="s">
        <v>180</v>
      </c>
      <c r="K19" s="76">
        <v>3</v>
      </c>
      <c r="L19" s="76">
        <v>4</v>
      </c>
      <c r="M19" s="76">
        <v>1</v>
      </c>
      <c r="N19" s="76">
        <v>3</v>
      </c>
      <c r="O19" s="76">
        <v>11</v>
      </c>
    </row>
    <row r="20" spans="1:15" s="57" customFormat="1" ht="50.25" customHeight="1" x14ac:dyDescent="0.25">
      <c r="A20" s="53" t="s">
        <v>117</v>
      </c>
      <c r="B20" s="53" t="s">
        <v>31</v>
      </c>
      <c r="C20" s="54" t="s">
        <v>21</v>
      </c>
      <c r="D20" s="56" t="s">
        <v>164</v>
      </c>
      <c r="E20" s="55" t="s">
        <v>12</v>
      </c>
      <c r="F20" s="56" t="s">
        <v>165</v>
      </c>
      <c r="G20" s="56" t="s">
        <v>210</v>
      </c>
      <c r="H20" s="56" t="s">
        <v>167</v>
      </c>
      <c r="I20" s="56" t="s">
        <v>168</v>
      </c>
      <c r="J20" s="56" t="s">
        <v>169</v>
      </c>
      <c r="K20" s="76">
        <v>3</v>
      </c>
      <c r="L20" s="76">
        <v>4</v>
      </c>
      <c r="M20" s="76">
        <v>1</v>
      </c>
      <c r="N20" s="76">
        <v>2</v>
      </c>
      <c r="O20" s="76">
        <v>10</v>
      </c>
    </row>
    <row r="21" spans="1:15" s="57" customFormat="1" ht="50.25" customHeight="1" x14ac:dyDescent="0.25">
      <c r="A21" s="53" t="s">
        <v>117</v>
      </c>
      <c r="B21" s="53" t="s">
        <v>31</v>
      </c>
      <c r="C21" s="54" t="s">
        <v>21</v>
      </c>
      <c r="D21" s="56" t="s">
        <v>175</v>
      </c>
      <c r="E21" s="56" t="s">
        <v>176</v>
      </c>
      <c r="F21" s="56" t="s">
        <v>177</v>
      </c>
      <c r="G21" s="56" t="s">
        <v>210</v>
      </c>
      <c r="H21" s="56" t="s">
        <v>212</v>
      </c>
      <c r="I21" s="56" t="s">
        <v>168</v>
      </c>
      <c r="J21" s="56" t="s">
        <v>180</v>
      </c>
      <c r="K21" s="76">
        <v>3</v>
      </c>
      <c r="L21" s="76">
        <v>4</v>
      </c>
      <c r="M21" s="76">
        <v>1</v>
      </c>
      <c r="N21" s="76">
        <v>3</v>
      </c>
      <c r="O21" s="76">
        <v>11</v>
      </c>
    </row>
    <row r="22" spans="1:15" s="57" customFormat="1" ht="50.25" customHeight="1" x14ac:dyDescent="0.25">
      <c r="A22" s="53" t="s">
        <v>117</v>
      </c>
      <c r="B22" s="53" t="s">
        <v>31</v>
      </c>
      <c r="C22" s="54" t="s">
        <v>22</v>
      </c>
      <c r="D22" s="56" t="s">
        <v>164</v>
      </c>
      <c r="E22" s="55" t="s">
        <v>12</v>
      </c>
      <c r="F22" s="56" t="s">
        <v>165</v>
      </c>
      <c r="G22" s="56" t="s">
        <v>210</v>
      </c>
      <c r="H22" s="56" t="s">
        <v>167</v>
      </c>
      <c r="I22" s="56" t="s">
        <v>168</v>
      </c>
      <c r="J22" s="56" t="s">
        <v>169</v>
      </c>
      <c r="K22" s="76">
        <v>3</v>
      </c>
      <c r="L22" s="76">
        <v>4</v>
      </c>
      <c r="M22" s="76">
        <v>1</v>
      </c>
      <c r="N22" s="76">
        <v>2</v>
      </c>
      <c r="O22" s="76">
        <v>10</v>
      </c>
    </row>
    <row r="23" spans="1:15" s="57" customFormat="1" ht="50.25" customHeight="1" x14ac:dyDescent="0.25">
      <c r="A23" s="53" t="s">
        <v>117</v>
      </c>
      <c r="B23" s="53" t="s">
        <v>31</v>
      </c>
      <c r="C23" s="54" t="s">
        <v>22</v>
      </c>
      <c r="D23" s="56" t="s">
        <v>181</v>
      </c>
      <c r="E23" s="56" t="s">
        <v>176</v>
      </c>
      <c r="F23" s="56" t="s">
        <v>182</v>
      </c>
      <c r="G23" s="56" t="s">
        <v>210</v>
      </c>
      <c r="H23" s="56" t="s">
        <v>211</v>
      </c>
      <c r="I23" s="56" t="s">
        <v>168</v>
      </c>
      <c r="J23" s="56" t="s">
        <v>180</v>
      </c>
      <c r="K23" s="76">
        <v>3</v>
      </c>
      <c r="L23" s="76">
        <v>4</v>
      </c>
      <c r="M23" s="76">
        <v>1</v>
      </c>
      <c r="N23" s="76">
        <v>3</v>
      </c>
      <c r="O23" s="76">
        <v>11</v>
      </c>
    </row>
    <row r="24" spans="1:15" s="57" customFormat="1" ht="50.25" customHeight="1" x14ac:dyDescent="0.25">
      <c r="A24" s="53" t="s">
        <v>117</v>
      </c>
      <c r="B24" s="53" t="s">
        <v>31</v>
      </c>
      <c r="C24" s="54" t="s">
        <v>22</v>
      </c>
      <c r="D24" s="56" t="s">
        <v>181</v>
      </c>
      <c r="E24" s="56" t="s">
        <v>176</v>
      </c>
      <c r="F24" s="56" t="s">
        <v>213</v>
      </c>
      <c r="G24" s="56" t="s">
        <v>210</v>
      </c>
      <c r="H24" s="56" t="s">
        <v>214</v>
      </c>
      <c r="I24" s="56" t="s">
        <v>168</v>
      </c>
      <c r="J24" s="56" t="s">
        <v>180</v>
      </c>
      <c r="K24" s="76">
        <v>3</v>
      </c>
      <c r="L24" s="76">
        <v>4</v>
      </c>
      <c r="M24" s="76">
        <v>1</v>
      </c>
      <c r="N24" s="76">
        <v>3</v>
      </c>
      <c r="O24" s="76">
        <v>11</v>
      </c>
    </row>
    <row r="25" spans="1:15" s="57" customFormat="1" ht="50.25" customHeight="1" x14ac:dyDescent="0.25">
      <c r="A25" s="53" t="s">
        <v>117</v>
      </c>
      <c r="B25" s="53" t="s">
        <v>31</v>
      </c>
      <c r="C25" s="54" t="s">
        <v>22</v>
      </c>
      <c r="D25" s="56" t="s">
        <v>175</v>
      </c>
      <c r="E25" s="56" t="s">
        <v>176</v>
      </c>
      <c r="F25" s="56" t="s">
        <v>177</v>
      </c>
      <c r="G25" s="56" t="s">
        <v>210</v>
      </c>
      <c r="H25" s="56" t="s">
        <v>215</v>
      </c>
      <c r="I25" s="56" t="s">
        <v>168</v>
      </c>
      <c r="J25" s="56" t="s">
        <v>180</v>
      </c>
      <c r="K25" s="76">
        <v>3</v>
      </c>
      <c r="L25" s="76">
        <v>4</v>
      </c>
      <c r="M25" s="76">
        <v>1</v>
      </c>
      <c r="N25" s="76">
        <v>3</v>
      </c>
      <c r="O25" s="76">
        <v>11</v>
      </c>
    </row>
    <row r="26" spans="1:15" s="57" customFormat="1" ht="50.25" customHeight="1" x14ac:dyDescent="0.25">
      <c r="A26" s="53" t="s">
        <v>117</v>
      </c>
      <c r="B26" s="53" t="s">
        <v>31</v>
      </c>
      <c r="C26" s="54" t="s">
        <v>23</v>
      </c>
      <c r="D26" s="56" t="s">
        <v>164</v>
      </c>
      <c r="E26" s="55" t="s">
        <v>12</v>
      </c>
      <c r="F26" s="56" t="s">
        <v>165</v>
      </c>
      <c r="G26" s="56" t="s">
        <v>210</v>
      </c>
      <c r="H26" s="56" t="s">
        <v>167</v>
      </c>
      <c r="I26" s="56" t="s">
        <v>168</v>
      </c>
      <c r="J26" s="56" t="s">
        <v>169</v>
      </c>
      <c r="K26" s="76">
        <v>3</v>
      </c>
      <c r="L26" s="76">
        <v>4</v>
      </c>
      <c r="M26" s="76">
        <v>1</v>
      </c>
      <c r="N26" s="76">
        <v>2</v>
      </c>
      <c r="O26" s="76">
        <v>10</v>
      </c>
    </row>
    <row r="27" spans="1:15" s="57" customFormat="1" ht="50.25" customHeight="1" x14ac:dyDescent="0.25">
      <c r="A27" s="53" t="s">
        <v>117</v>
      </c>
      <c r="B27" s="53" t="s">
        <v>31</v>
      </c>
      <c r="C27" s="54" t="s">
        <v>23</v>
      </c>
      <c r="D27" s="56" t="s">
        <v>175</v>
      </c>
      <c r="E27" s="56" t="s">
        <v>176</v>
      </c>
      <c r="F27" s="56" t="s">
        <v>177</v>
      </c>
      <c r="G27" s="56" t="s">
        <v>210</v>
      </c>
      <c r="H27" s="56" t="s">
        <v>215</v>
      </c>
      <c r="I27" s="56" t="s">
        <v>168</v>
      </c>
      <c r="J27" s="56" t="s">
        <v>180</v>
      </c>
      <c r="K27" s="76">
        <v>3</v>
      </c>
      <c r="L27" s="76">
        <v>4</v>
      </c>
      <c r="M27" s="76">
        <v>1</v>
      </c>
      <c r="N27" s="76">
        <v>3</v>
      </c>
      <c r="O27" s="76">
        <v>11</v>
      </c>
    </row>
    <row r="28" spans="1:15" s="57" customFormat="1" ht="50.25" customHeight="1" x14ac:dyDescent="0.25">
      <c r="A28" s="53" t="s">
        <v>117</v>
      </c>
      <c r="B28" s="53" t="s">
        <v>31</v>
      </c>
      <c r="C28" s="54" t="s">
        <v>23</v>
      </c>
      <c r="D28" s="56" t="s">
        <v>181</v>
      </c>
      <c r="E28" s="56" t="s">
        <v>176</v>
      </c>
      <c r="F28" s="56" t="s">
        <v>182</v>
      </c>
      <c r="G28" s="56" t="s">
        <v>210</v>
      </c>
      <c r="H28" s="56" t="s">
        <v>211</v>
      </c>
      <c r="I28" s="56" t="s">
        <v>168</v>
      </c>
      <c r="J28" s="56" t="s">
        <v>180</v>
      </c>
      <c r="K28" s="76">
        <v>3</v>
      </c>
      <c r="L28" s="76">
        <v>4</v>
      </c>
      <c r="M28" s="76">
        <v>1</v>
      </c>
      <c r="N28" s="76">
        <v>3</v>
      </c>
      <c r="O28" s="76">
        <v>11</v>
      </c>
    </row>
    <row r="29" spans="1:15" s="61" customFormat="1" ht="50.25" customHeight="1" x14ac:dyDescent="0.25">
      <c r="A29" s="59" t="s">
        <v>117</v>
      </c>
      <c r="B29" s="59" t="s">
        <v>31</v>
      </c>
      <c r="C29" s="54" t="s">
        <v>147</v>
      </c>
      <c r="D29" s="60" t="s">
        <v>216</v>
      </c>
      <c r="E29" s="54" t="s">
        <v>12</v>
      </c>
      <c r="F29" s="60" t="s">
        <v>217</v>
      </c>
      <c r="G29" s="60" t="s">
        <v>218</v>
      </c>
      <c r="H29" s="60" t="s">
        <v>219</v>
      </c>
      <c r="I29" s="60" t="s">
        <v>168</v>
      </c>
      <c r="J29" s="60" t="s">
        <v>169</v>
      </c>
      <c r="K29" s="77">
        <v>3</v>
      </c>
      <c r="L29" s="77">
        <v>4</v>
      </c>
      <c r="M29" s="77">
        <v>1</v>
      </c>
      <c r="N29" s="77">
        <v>2</v>
      </c>
      <c r="O29" s="77">
        <v>10</v>
      </c>
    </row>
    <row r="30" spans="1:15" s="61" customFormat="1" ht="50.25" customHeight="1" x14ac:dyDescent="0.25">
      <c r="A30" s="59" t="s">
        <v>117</v>
      </c>
      <c r="B30" s="59" t="s">
        <v>31</v>
      </c>
      <c r="C30" s="54" t="s">
        <v>116</v>
      </c>
      <c r="D30" s="60" t="s">
        <v>220</v>
      </c>
      <c r="E30" s="55" t="s">
        <v>12</v>
      </c>
      <c r="F30" s="60" t="s">
        <v>221</v>
      </c>
      <c r="G30" s="60" t="s">
        <v>222</v>
      </c>
      <c r="H30" s="60" t="s">
        <v>223</v>
      </c>
      <c r="I30" s="60" t="s">
        <v>168</v>
      </c>
      <c r="J30" s="56" t="s">
        <v>180</v>
      </c>
      <c r="K30" s="77">
        <v>3</v>
      </c>
      <c r="L30" s="77">
        <v>4</v>
      </c>
      <c r="M30" s="77">
        <v>1</v>
      </c>
      <c r="N30" s="77">
        <v>3</v>
      </c>
      <c r="O30" s="77">
        <v>11</v>
      </c>
    </row>
    <row r="31" spans="1:15" s="62" customFormat="1" ht="50.25" customHeight="1" x14ac:dyDescent="0.25">
      <c r="A31" s="59" t="s">
        <v>117</v>
      </c>
      <c r="B31" s="59" t="s">
        <v>31</v>
      </c>
      <c r="C31" s="54" t="s">
        <v>116</v>
      </c>
      <c r="D31" s="56" t="s">
        <v>181</v>
      </c>
      <c r="E31" s="56" t="s">
        <v>176</v>
      </c>
      <c r="F31" s="56" t="s">
        <v>182</v>
      </c>
      <c r="G31" s="60" t="s">
        <v>224</v>
      </c>
      <c r="H31" s="60" t="s">
        <v>223</v>
      </c>
      <c r="I31" s="60" t="s">
        <v>168</v>
      </c>
      <c r="J31" s="56" t="s">
        <v>180</v>
      </c>
      <c r="K31" s="77">
        <v>3</v>
      </c>
      <c r="L31" s="77">
        <v>4</v>
      </c>
      <c r="M31" s="77">
        <v>1</v>
      </c>
      <c r="N31" s="77">
        <v>3</v>
      </c>
      <c r="O31" s="77">
        <v>11</v>
      </c>
    </row>
    <row r="32" spans="1:15" s="57" customFormat="1" ht="50.25" customHeight="1" x14ac:dyDescent="0.25">
      <c r="A32" s="53" t="s">
        <v>117</v>
      </c>
      <c r="B32" s="53" t="s">
        <v>31</v>
      </c>
      <c r="C32" s="55" t="s">
        <v>25</v>
      </c>
      <c r="D32" s="56" t="s">
        <v>225</v>
      </c>
      <c r="E32" s="56" t="s">
        <v>203</v>
      </c>
      <c r="F32" s="56" t="s">
        <v>226</v>
      </c>
      <c r="G32" s="56" t="s">
        <v>227</v>
      </c>
      <c r="H32" s="56" t="s">
        <v>228</v>
      </c>
      <c r="I32" s="60" t="s">
        <v>168</v>
      </c>
      <c r="J32" s="56" t="s">
        <v>180</v>
      </c>
      <c r="K32" s="76">
        <v>3</v>
      </c>
      <c r="L32" s="76">
        <v>4</v>
      </c>
      <c r="M32" s="76">
        <v>1</v>
      </c>
      <c r="N32" s="76">
        <v>3</v>
      </c>
      <c r="O32" s="76">
        <v>11</v>
      </c>
    </row>
    <row r="33" spans="1:15" s="57" customFormat="1" ht="50.25" customHeight="1" x14ac:dyDescent="0.25">
      <c r="A33" s="53" t="s">
        <v>117</v>
      </c>
      <c r="B33" s="53" t="s">
        <v>31</v>
      </c>
      <c r="C33" s="55" t="s">
        <v>25</v>
      </c>
      <c r="D33" s="56" t="s">
        <v>202</v>
      </c>
      <c r="E33" s="56" t="s">
        <v>203</v>
      </c>
      <c r="F33" s="56" t="s">
        <v>229</v>
      </c>
      <c r="G33" s="56" t="s">
        <v>230</v>
      </c>
      <c r="H33" s="56" t="s">
        <v>228</v>
      </c>
      <c r="I33" s="60" t="s">
        <v>168</v>
      </c>
      <c r="J33" s="56" t="s">
        <v>180</v>
      </c>
      <c r="K33" s="76">
        <v>3</v>
      </c>
      <c r="L33" s="76">
        <v>4</v>
      </c>
      <c r="M33" s="76">
        <v>1</v>
      </c>
      <c r="N33" s="76">
        <v>3</v>
      </c>
      <c r="O33" s="76">
        <v>11</v>
      </c>
    </row>
    <row r="34" spans="1:15" s="57" customFormat="1" ht="50.25" customHeight="1" x14ac:dyDescent="0.25">
      <c r="A34" s="53" t="s">
        <v>117</v>
      </c>
      <c r="B34" s="53" t="s">
        <v>31</v>
      </c>
      <c r="C34" s="55" t="s">
        <v>25</v>
      </c>
      <c r="D34" s="56" t="s">
        <v>202</v>
      </c>
      <c r="E34" s="56" t="s">
        <v>203</v>
      </c>
      <c r="F34" s="56" t="s">
        <v>204</v>
      </c>
      <c r="G34" s="56" t="s">
        <v>205</v>
      </c>
      <c r="H34" s="56" t="s">
        <v>228</v>
      </c>
      <c r="I34" s="60" t="s">
        <v>168</v>
      </c>
      <c r="J34" s="56" t="s">
        <v>180</v>
      </c>
      <c r="K34" s="76">
        <v>3</v>
      </c>
      <c r="L34" s="76">
        <v>4</v>
      </c>
      <c r="M34" s="76">
        <v>1</v>
      </c>
      <c r="N34" s="76">
        <v>3</v>
      </c>
      <c r="O34" s="76">
        <v>11</v>
      </c>
    </row>
    <row r="35" spans="1:15" s="57" customFormat="1" ht="50.25" customHeight="1" x14ac:dyDescent="0.25">
      <c r="A35" s="53" t="s">
        <v>117</v>
      </c>
      <c r="B35" s="53" t="s">
        <v>31</v>
      </c>
      <c r="C35" s="55" t="s">
        <v>25</v>
      </c>
      <c r="D35" s="56" t="s">
        <v>231</v>
      </c>
      <c r="E35" s="55" t="s">
        <v>12</v>
      </c>
      <c r="F35" s="56" t="s">
        <v>232</v>
      </c>
      <c r="G35" s="56" t="s">
        <v>233</v>
      </c>
      <c r="H35" s="56" t="s">
        <v>228</v>
      </c>
      <c r="I35" s="60" t="s">
        <v>168</v>
      </c>
      <c r="J35" s="56" t="s">
        <v>180</v>
      </c>
      <c r="K35" s="76">
        <v>3</v>
      </c>
      <c r="L35" s="76">
        <v>4</v>
      </c>
      <c r="M35" s="76">
        <v>1</v>
      </c>
      <c r="N35" s="76">
        <v>3</v>
      </c>
      <c r="O35" s="76">
        <v>11</v>
      </c>
    </row>
    <row r="36" spans="1:15" s="57" customFormat="1" ht="50.25" customHeight="1" x14ac:dyDescent="0.25">
      <c r="A36" s="53" t="s">
        <v>117</v>
      </c>
      <c r="B36" s="53" t="s">
        <v>31</v>
      </c>
      <c r="C36" s="55" t="s">
        <v>25</v>
      </c>
      <c r="D36" s="56" t="s">
        <v>231</v>
      </c>
      <c r="E36" s="55" t="s">
        <v>12</v>
      </c>
      <c r="F36" s="56" t="s">
        <v>234</v>
      </c>
      <c r="G36" s="56" t="s">
        <v>235</v>
      </c>
      <c r="H36" s="56" t="s">
        <v>228</v>
      </c>
      <c r="I36" s="60" t="s">
        <v>168</v>
      </c>
      <c r="J36" s="56" t="s">
        <v>180</v>
      </c>
      <c r="K36" s="76">
        <v>3</v>
      </c>
      <c r="L36" s="76">
        <v>4</v>
      </c>
      <c r="M36" s="76">
        <v>1</v>
      </c>
      <c r="N36" s="76">
        <v>3</v>
      </c>
      <c r="O36" s="76">
        <v>11</v>
      </c>
    </row>
    <row r="37" spans="1:15" s="57" customFormat="1" ht="50.25" customHeight="1" x14ac:dyDescent="0.25">
      <c r="A37" s="53" t="s">
        <v>117</v>
      </c>
      <c r="B37" s="53" t="s">
        <v>31</v>
      </c>
      <c r="C37" s="55" t="s">
        <v>25</v>
      </c>
      <c r="D37" s="56" t="s">
        <v>231</v>
      </c>
      <c r="E37" s="55" t="s">
        <v>12</v>
      </c>
      <c r="F37" s="56" t="s">
        <v>236</v>
      </c>
      <c r="G37" s="56" t="s">
        <v>237</v>
      </c>
      <c r="H37" s="56" t="s">
        <v>228</v>
      </c>
      <c r="I37" s="60" t="s">
        <v>168</v>
      </c>
      <c r="J37" s="56" t="s">
        <v>180</v>
      </c>
      <c r="K37" s="76">
        <v>3</v>
      </c>
      <c r="L37" s="76">
        <v>4</v>
      </c>
      <c r="M37" s="76">
        <v>1</v>
      </c>
      <c r="N37" s="76">
        <v>3</v>
      </c>
      <c r="O37" s="76">
        <v>11</v>
      </c>
    </row>
    <row r="38" spans="1:15" s="57" customFormat="1" ht="50.25" customHeight="1" x14ac:dyDescent="0.25">
      <c r="A38" s="53" t="s">
        <v>117</v>
      </c>
      <c r="B38" s="53" t="s">
        <v>31</v>
      </c>
      <c r="C38" s="55" t="s">
        <v>26</v>
      </c>
      <c r="D38" s="56" t="s">
        <v>225</v>
      </c>
      <c r="E38" s="56" t="s">
        <v>203</v>
      </c>
      <c r="F38" s="56" t="s">
        <v>226</v>
      </c>
      <c r="G38" s="56" t="s">
        <v>227</v>
      </c>
      <c r="H38" s="56" t="s">
        <v>228</v>
      </c>
      <c r="I38" s="60" t="s">
        <v>168</v>
      </c>
      <c r="J38" s="56" t="s">
        <v>180</v>
      </c>
      <c r="K38" s="76">
        <v>3</v>
      </c>
      <c r="L38" s="76">
        <v>4</v>
      </c>
      <c r="M38" s="76">
        <v>1</v>
      </c>
      <c r="N38" s="76">
        <v>3</v>
      </c>
      <c r="O38" s="76">
        <v>11</v>
      </c>
    </row>
    <row r="39" spans="1:15" s="57" customFormat="1" ht="50.25" customHeight="1" x14ac:dyDescent="0.25">
      <c r="A39" s="53" t="s">
        <v>117</v>
      </c>
      <c r="B39" s="53" t="s">
        <v>31</v>
      </c>
      <c r="C39" s="55" t="s">
        <v>26</v>
      </c>
      <c r="D39" s="56" t="s">
        <v>202</v>
      </c>
      <c r="E39" s="56" t="s">
        <v>203</v>
      </c>
      <c r="F39" s="56" t="s">
        <v>229</v>
      </c>
      <c r="G39" s="56" t="s">
        <v>230</v>
      </c>
      <c r="H39" s="56" t="s">
        <v>228</v>
      </c>
      <c r="I39" s="60" t="s">
        <v>168</v>
      </c>
      <c r="J39" s="56" t="s">
        <v>180</v>
      </c>
      <c r="K39" s="76">
        <v>3</v>
      </c>
      <c r="L39" s="76">
        <v>4</v>
      </c>
      <c r="M39" s="76">
        <v>1</v>
      </c>
      <c r="N39" s="76">
        <v>3</v>
      </c>
      <c r="O39" s="76">
        <v>11</v>
      </c>
    </row>
    <row r="40" spans="1:15" s="57" customFormat="1" ht="50.25" customHeight="1" x14ac:dyDescent="0.25">
      <c r="A40" s="53" t="s">
        <v>117</v>
      </c>
      <c r="B40" s="53" t="s">
        <v>31</v>
      </c>
      <c r="C40" s="55" t="s">
        <v>26</v>
      </c>
      <c r="D40" s="56" t="s">
        <v>202</v>
      </c>
      <c r="E40" s="56" t="s">
        <v>203</v>
      </c>
      <c r="F40" s="56" t="s">
        <v>204</v>
      </c>
      <c r="G40" s="56" t="s">
        <v>205</v>
      </c>
      <c r="H40" s="56" t="s">
        <v>228</v>
      </c>
      <c r="I40" s="60" t="s">
        <v>168</v>
      </c>
      <c r="J40" s="56" t="s">
        <v>180</v>
      </c>
      <c r="K40" s="76">
        <v>3</v>
      </c>
      <c r="L40" s="76">
        <v>4</v>
      </c>
      <c r="M40" s="76">
        <v>1</v>
      </c>
      <c r="N40" s="76">
        <v>3</v>
      </c>
      <c r="O40" s="76">
        <v>11</v>
      </c>
    </row>
    <row r="41" spans="1:15" s="57" customFormat="1" ht="50.25" customHeight="1" x14ac:dyDescent="0.25">
      <c r="A41" s="53" t="s">
        <v>117</v>
      </c>
      <c r="B41" s="53" t="s">
        <v>31</v>
      </c>
      <c r="C41" s="55" t="s">
        <v>26</v>
      </c>
      <c r="D41" s="56" t="s">
        <v>231</v>
      </c>
      <c r="E41" s="55" t="s">
        <v>12</v>
      </c>
      <c r="F41" s="56" t="s">
        <v>232</v>
      </c>
      <c r="G41" s="56" t="s">
        <v>233</v>
      </c>
      <c r="H41" s="56" t="s">
        <v>228</v>
      </c>
      <c r="I41" s="60" t="s">
        <v>168</v>
      </c>
      <c r="J41" s="56" t="s">
        <v>180</v>
      </c>
      <c r="K41" s="76">
        <v>3</v>
      </c>
      <c r="L41" s="76">
        <v>4</v>
      </c>
      <c r="M41" s="76">
        <v>1</v>
      </c>
      <c r="N41" s="76">
        <v>3</v>
      </c>
      <c r="O41" s="76">
        <v>11</v>
      </c>
    </row>
    <row r="42" spans="1:15" s="57" customFormat="1" ht="50.25" customHeight="1" x14ac:dyDescent="0.25">
      <c r="A42" s="53" t="s">
        <v>117</v>
      </c>
      <c r="B42" s="53" t="s">
        <v>31</v>
      </c>
      <c r="C42" s="55" t="s">
        <v>26</v>
      </c>
      <c r="D42" s="56" t="s">
        <v>231</v>
      </c>
      <c r="E42" s="55" t="s">
        <v>12</v>
      </c>
      <c r="F42" s="56" t="s">
        <v>236</v>
      </c>
      <c r="G42" s="56" t="s">
        <v>237</v>
      </c>
      <c r="H42" s="56" t="s">
        <v>228</v>
      </c>
      <c r="I42" s="60" t="s">
        <v>168</v>
      </c>
      <c r="J42" s="56" t="s">
        <v>180</v>
      </c>
      <c r="K42" s="76">
        <v>3</v>
      </c>
      <c r="L42" s="76">
        <v>4</v>
      </c>
      <c r="M42" s="76">
        <v>1</v>
      </c>
      <c r="N42" s="76">
        <v>3</v>
      </c>
      <c r="O42" s="76">
        <v>11</v>
      </c>
    </row>
    <row r="43" spans="1:15" s="57" customFormat="1" ht="50.25" customHeight="1" x14ac:dyDescent="0.25">
      <c r="A43" s="53" t="s">
        <v>117</v>
      </c>
      <c r="B43" s="53" t="s">
        <v>31</v>
      </c>
      <c r="C43" s="55" t="s">
        <v>27</v>
      </c>
      <c r="D43" s="56" t="s">
        <v>175</v>
      </c>
      <c r="E43" s="56" t="s">
        <v>176</v>
      </c>
      <c r="F43" s="56" t="s">
        <v>238</v>
      </c>
      <c r="G43" s="56" t="s">
        <v>239</v>
      </c>
      <c r="H43" s="56" t="s">
        <v>228</v>
      </c>
      <c r="I43" s="56" t="s">
        <v>240</v>
      </c>
      <c r="J43" s="56" t="s">
        <v>180</v>
      </c>
      <c r="K43" s="76">
        <v>3</v>
      </c>
      <c r="L43" s="76">
        <v>4</v>
      </c>
      <c r="M43" s="76">
        <v>2</v>
      </c>
      <c r="N43" s="76">
        <v>3</v>
      </c>
      <c r="O43" s="76">
        <v>12</v>
      </c>
    </row>
    <row r="44" spans="1:15" s="57" customFormat="1" ht="50.25" customHeight="1" x14ac:dyDescent="0.25">
      <c r="A44" s="53" t="s">
        <v>117</v>
      </c>
      <c r="B44" s="53" t="s">
        <v>31</v>
      </c>
      <c r="C44" s="55" t="s">
        <v>27</v>
      </c>
      <c r="D44" s="56" t="s">
        <v>241</v>
      </c>
      <c r="E44" s="55" t="s">
        <v>12</v>
      </c>
      <c r="F44" s="56" t="s">
        <v>242</v>
      </c>
      <c r="G44" s="56" t="s">
        <v>243</v>
      </c>
      <c r="H44" s="56" t="s">
        <v>244</v>
      </c>
      <c r="I44" s="60" t="s">
        <v>168</v>
      </c>
      <c r="J44" s="56" t="s">
        <v>174</v>
      </c>
      <c r="K44" s="76">
        <v>3</v>
      </c>
      <c r="L44" s="76">
        <v>4</v>
      </c>
      <c r="M44" s="76">
        <v>1</v>
      </c>
      <c r="N44" s="76">
        <v>1</v>
      </c>
      <c r="O44" s="76">
        <v>9</v>
      </c>
    </row>
    <row r="45" spans="1:15" s="57" customFormat="1" ht="50.25" customHeight="1" x14ac:dyDescent="0.2">
      <c r="A45" s="53" t="s">
        <v>117</v>
      </c>
      <c r="B45" s="53" t="s">
        <v>31</v>
      </c>
      <c r="C45" s="55" t="s">
        <v>27</v>
      </c>
      <c r="D45" s="56" t="s">
        <v>245</v>
      </c>
      <c r="E45" s="56" t="s">
        <v>176</v>
      </c>
      <c r="F45" s="63" t="s">
        <v>246</v>
      </c>
      <c r="G45" s="56" t="s">
        <v>247</v>
      </c>
      <c r="H45" s="56" t="s">
        <v>228</v>
      </c>
      <c r="I45" s="56" t="s">
        <v>240</v>
      </c>
      <c r="J45" s="56" t="s">
        <v>180</v>
      </c>
      <c r="K45" s="76">
        <v>3</v>
      </c>
      <c r="L45" s="76">
        <v>4</v>
      </c>
      <c r="M45" s="76">
        <v>2</v>
      </c>
      <c r="N45" s="76">
        <v>3</v>
      </c>
      <c r="O45" s="76">
        <v>12</v>
      </c>
    </row>
    <row r="46" spans="1:15" s="57" customFormat="1" ht="50.25" customHeight="1" x14ac:dyDescent="0.25">
      <c r="A46" s="53" t="s">
        <v>117</v>
      </c>
      <c r="B46" s="53" t="s">
        <v>31</v>
      </c>
      <c r="C46" s="55" t="s">
        <v>61</v>
      </c>
      <c r="D46" s="60" t="s">
        <v>220</v>
      </c>
      <c r="E46" s="55" t="s">
        <v>12</v>
      </c>
      <c r="F46" s="60" t="s">
        <v>221</v>
      </c>
      <c r="G46" s="60" t="s">
        <v>222</v>
      </c>
      <c r="H46" s="60" t="s">
        <v>223</v>
      </c>
      <c r="I46" s="60" t="s">
        <v>168</v>
      </c>
      <c r="J46" s="56" t="s">
        <v>180</v>
      </c>
      <c r="K46" s="77">
        <v>3</v>
      </c>
      <c r="L46" s="77">
        <v>4</v>
      </c>
      <c r="M46" s="77">
        <v>1</v>
      </c>
      <c r="N46" s="77">
        <v>3</v>
      </c>
      <c r="O46" s="76">
        <v>11</v>
      </c>
    </row>
    <row r="47" spans="1:15" s="57" customFormat="1" ht="50.25" customHeight="1" x14ac:dyDescent="0.25">
      <c r="A47" s="53" t="s">
        <v>117</v>
      </c>
      <c r="B47" s="53" t="s">
        <v>31</v>
      </c>
      <c r="C47" s="55" t="s">
        <v>61</v>
      </c>
      <c r="D47" s="56" t="s">
        <v>181</v>
      </c>
      <c r="E47" s="56" t="s">
        <v>176</v>
      </c>
      <c r="F47" s="56" t="s">
        <v>182</v>
      </c>
      <c r="G47" s="60" t="s">
        <v>224</v>
      </c>
      <c r="H47" s="60" t="s">
        <v>223</v>
      </c>
      <c r="I47" s="60" t="s">
        <v>168</v>
      </c>
      <c r="J47" s="56" t="s">
        <v>180</v>
      </c>
      <c r="K47" s="77">
        <v>3</v>
      </c>
      <c r="L47" s="77">
        <v>4</v>
      </c>
      <c r="M47" s="77">
        <v>1</v>
      </c>
      <c r="N47" s="77">
        <v>3</v>
      </c>
      <c r="O47" s="76">
        <v>11</v>
      </c>
    </row>
    <row r="48" spans="1:15" s="57" customFormat="1" ht="50.25" customHeight="1" x14ac:dyDescent="0.2">
      <c r="A48" s="53" t="s">
        <v>117</v>
      </c>
      <c r="B48" s="53" t="s">
        <v>31</v>
      </c>
      <c r="C48" s="55" t="s">
        <v>61</v>
      </c>
      <c r="D48" s="56" t="s">
        <v>245</v>
      </c>
      <c r="E48" s="56" t="s">
        <v>176</v>
      </c>
      <c r="F48" s="63" t="s">
        <v>246</v>
      </c>
      <c r="G48" s="56" t="s">
        <v>247</v>
      </c>
      <c r="H48" s="56" t="s">
        <v>228</v>
      </c>
      <c r="I48" s="60" t="s">
        <v>168</v>
      </c>
      <c r="J48" s="56" t="s">
        <v>180</v>
      </c>
      <c r="K48" s="76">
        <v>3</v>
      </c>
      <c r="L48" s="76">
        <v>4</v>
      </c>
      <c r="M48" s="76">
        <v>1</v>
      </c>
      <c r="N48" s="76">
        <v>3</v>
      </c>
      <c r="O48" s="76">
        <v>11</v>
      </c>
    </row>
    <row r="49" spans="1:15" s="57" customFormat="1" ht="50.25" customHeight="1" x14ac:dyDescent="0.25">
      <c r="A49" s="53" t="s">
        <v>117</v>
      </c>
      <c r="B49" s="53" t="s">
        <v>31</v>
      </c>
      <c r="C49" s="55" t="s">
        <v>61</v>
      </c>
      <c r="D49" s="56" t="s">
        <v>241</v>
      </c>
      <c r="E49" s="55" t="s">
        <v>12</v>
      </c>
      <c r="F49" s="56" t="s">
        <v>242</v>
      </c>
      <c r="G49" s="56" t="s">
        <v>243</v>
      </c>
      <c r="H49" s="56" t="s">
        <v>244</v>
      </c>
      <c r="I49" s="60" t="s">
        <v>168</v>
      </c>
      <c r="J49" s="56" t="s">
        <v>174</v>
      </c>
      <c r="K49" s="76">
        <v>3</v>
      </c>
      <c r="L49" s="76">
        <v>4</v>
      </c>
      <c r="M49" s="76">
        <v>1</v>
      </c>
      <c r="N49" s="76">
        <v>1</v>
      </c>
      <c r="O49" s="76">
        <v>9</v>
      </c>
    </row>
    <row r="50" spans="1:15" s="57" customFormat="1" ht="50.25" customHeight="1" x14ac:dyDescent="0.25">
      <c r="A50" s="53" t="s">
        <v>117</v>
      </c>
      <c r="B50" s="53" t="s">
        <v>31</v>
      </c>
      <c r="C50" s="55" t="s">
        <v>62</v>
      </c>
      <c r="D50" s="56" t="s">
        <v>175</v>
      </c>
      <c r="E50" s="56" t="s">
        <v>176</v>
      </c>
      <c r="F50" s="56" t="s">
        <v>238</v>
      </c>
      <c r="G50" s="56" t="s">
        <v>239</v>
      </c>
      <c r="H50" s="56" t="s">
        <v>228</v>
      </c>
      <c r="I50" s="56" t="s">
        <v>240</v>
      </c>
      <c r="J50" s="56" t="s">
        <v>180</v>
      </c>
      <c r="K50" s="76">
        <v>3</v>
      </c>
      <c r="L50" s="76">
        <v>4</v>
      </c>
      <c r="M50" s="76">
        <v>2</v>
      </c>
      <c r="N50" s="76">
        <v>3</v>
      </c>
      <c r="O50" s="76">
        <v>12</v>
      </c>
    </row>
    <row r="51" spans="1:15" s="57" customFormat="1" ht="50.25" customHeight="1" x14ac:dyDescent="0.2">
      <c r="A51" s="53" t="s">
        <v>117</v>
      </c>
      <c r="B51" s="53" t="s">
        <v>31</v>
      </c>
      <c r="C51" s="55" t="s">
        <v>62</v>
      </c>
      <c r="D51" s="56" t="s">
        <v>245</v>
      </c>
      <c r="E51" s="56" t="s">
        <v>176</v>
      </c>
      <c r="F51" s="63" t="s">
        <v>246</v>
      </c>
      <c r="G51" s="56" t="s">
        <v>247</v>
      </c>
      <c r="H51" s="56" t="s">
        <v>228</v>
      </c>
      <c r="I51" s="60" t="s">
        <v>168</v>
      </c>
      <c r="J51" s="56" t="s">
        <v>180</v>
      </c>
      <c r="K51" s="76">
        <v>3</v>
      </c>
      <c r="L51" s="76">
        <v>4</v>
      </c>
      <c r="M51" s="76">
        <v>1</v>
      </c>
      <c r="N51" s="76">
        <v>3</v>
      </c>
      <c r="O51" s="76">
        <v>11</v>
      </c>
    </row>
    <row r="52" spans="1:15" s="57" customFormat="1" ht="50.25" customHeight="1" x14ac:dyDescent="0.25">
      <c r="A52" s="53" t="s">
        <v>117</v>
      </c>
      <c r="B52" s="53" t="s">
        <v>31</v>
      </c>
      <c r="C52" s="55" t="s">
        <v>63</v>
      </c>
      <c r="D52" s="56" t="s">
        <v>175</v>
      </c>
      <c r="E52" s="56" t="s">
        <v>176</v>
      </c>
      <c r="F52" s="56" t="s">
        <v>238</v>
      </c>
      <c r="G52" s="56" t="s">
        <v>239</v>
      </c>
      <c r="H52" s="56" t="s">
        <v>228</v>
      </c>
      <c r="I52" s="56" t="s">
        <v>240</v>
      </c>
      <c r="J52" s="56" t="s">
        <v>180</v>
      </c>
      <c r="K52" s="76">
        <v>3</v>
      </c>
      <c r="L52" s="76">
        <v>4</v>
      </c>
      <c r="M52" s="76">
        <v>2</v>
      </c>
      <c r="N52" s="76">
        <v>3</v>
      </c>
      <c r="O52" s="76">
        <v>12</v>
      </c>
    </row>
    <row r="53" spans="1:15" s="57" customFormat="1" ht="50.25" customHeight="1" x14ac:dyDescent="0.25">
      <c r="A53" s="53" t="s">
        <v>117</v>
      </c>
      <c r="B53" s="53" t="s">
        <v>31</v>
      </c>
      <c r="C53" s="55" t="s">
        <v>28</v>
      </c>
      <c r="D53" s="56" t="s">
        <v>241</v>
      </c>
      <c r="E53" s="55" t="s">
        <v>12</v>
      </c>
      <c r="F53" s="56" t="s">
        <v>242</v>
      </c>
      <c r="G53" s="56" t="s">
        <v>243</v>
      </c>
      <c r="H53" s="56" t="s">
        <v>244</v>
      </c>
      <c r="I53" s="60" t="s">
        <v>168</v>
      </c>
      <c r="J53" s="56" t="s">
        <v>174</v>
      </c>
      <c r="K53" s="76">
        <v>3</v>
      </c>
      <c r="L53" s="76">
        <v>4</v>
      </c>
      <c r="M53" s="76">
        <v>1</v>
      </c>
      <c r="N53" s="76">
        <v>1</v>
      </c>
      <c r="O53" s="76">
        <v>9</v>
      </c>
    </row>
    <row r="54" spans="1:15" s="57" customFormat="1" ht="50.25" customHeight="1" x14ac:dyDescent="0.2">
      <c r="A54" s="53" t="s">
        <v>117</v>
      </c>
      <c r="B54" s="53" t="s">
        <v>31</v>
      </c>
      <c r="C54" s="55" t="s">
        <v>28</v>
      </c>
      <c r="D54" s="56" t="s">
        <v>245</v>
      </c>
      <c r="E54" s="56" t="s">
        <v>176</v>
      </c>
      <c r="F54" s="63" t="s">
        <v>246</v>
      </c>
      <c r="G54" s="56" t="s">
        <v>247</v>
      </c>
      <c r="H54" s="56" t="s">
        <v>228</v>
      </c>
      <c r="I54" s="56" t="s">
        <v>240</v>
      </c>
      <c r="J54" s="56" t="s">
        <v>180</v>
      </c>
      <c r="K54" s="76">
        <v>3</v>
      </c>
      <c r="L54" s="76">
        <v>4</v>
      </c>
      <c r="M54" s="76">
        <v>2</v>
      </c>
      <c r="N54" s="76">
        <v>3</v>
      </c>
      <c r="O54" s="76">
        <v>12</v>
      </c>
    </row>
    <row r="55" spans="1:15" s="57" customFormat="1" ht="50.25" customHeight="1" x14ac:dyDescent="0.25">
      <c r="A55" s="53" t="s">
        <v>117</v>
      </c>
      <c r="B55" s="53" t="s">
        <v>31</v>
      </c>
      <c r="C55" s="55" t="s">
        <v>28</v>
      </c>
      <c r="D55" s="60" t="s">
        <v>220</v>
      </c>
      <c r="E55" s="55" t="s">
        <v>12</v>
      </c>
      <c r="F55" s="60" t="s">
        <v>221</v>
      </c>
      <c r="G55" s="60" t="s">
        <v>222</v>
      </c>
      <c r="H55" s="60" t="s">
        <v>223</v>
      </c>
      <c r="I55" s="60" t="s">
        <v>168</v>
      </c>
      <c r="J55" s="56" t="s">
        <v>180</v>
      </c>
      <c r="K55" s="77">
        <v>3</v>
      </c>
      <c r="L55" s="77">
        <v>4</v>
      </c>
      <c r="M55" s="77">
        <v>1</v>
      </c>
      <c r="N55" s="77">
        <v>3</v>
      </c>
      <c r="O55" s="76">
        <v>11</v>
      </c>
    </row>
    <row r="56" spans="1:15" s="57" customFormat="1" ht="50.25" customHeight="1" x14ac:dyDescent="0.25">
      <c r="A56" s="53" t="s">
        <v>117</v>
      </c>
      <c r="B56" s="53" t="s">
        <v>31</v>
      </c>
      <c r="C56" s="55" t="s">
        <v>77</v>
      </c>
      <c r="D56" s="56" t="s">
        <v>181</v>
      </c>
      <c r="E56" s="56" t="s">
        <v>176</v>
      </c>
      <c r="F56" s="56" t="s">
        <v>182</v>
      </c>
      <c r="G56" s="60" t="s">
        <v>224</v>
      </c>
      <c r="H56" s="60" t="s">
        <v>223</v>
      </c>
      <c r="I56" s="60" t="s">
        <v>168</v>
      </c>
      <c r="J56" s="56" t="s">
        <v>180</v>
      </c>
      <c r="K56" s="77">
        <v>3</v>
      </c>
      <c r="L56" s="77">
        <v>4</v>
      </c>
      <c r="M56" s="77">
        <v>1</v>
      </c>
      <c r="N56" s="77">
        <v>3</v>
      </c>
      <c r="O56" s="76">
        <v>11</v>
      </c>
    </row>
    <row r="57" spans="1:15" s="57" customFormat="1" ht="50.25" customHeight="1" x14ac:dyDescent="0.2">
      <c r="A57" s="53" t="s">
        <v>117</v>
      </c>
      <c r="B57" s="53" t="s">
        <v>31</v>
      </c>
      <c r="C57" s="55" t="s">
        <v>78</v>
      </c>
      <c r="D57" s="56" t="s">
        <v>245</v>
      </c>
      <c r="E57" s="56" t="s">
        <v>176</v>
      </c>
      <c r="F57" s="63" t="s">
        <v>246</v>
      </c>
      <c r="G57" s="56" t="s">
        <v>247</v>
      </c>
      <c r="H57" s="56" t="s">
        <v>228</v>
      </c>
      <c r="I57" s="56" t="s">
        <v>240</v>
      </c>
      <c r="J57" s="56" t="s">
        <v>180</v>
      </c>
      <c r="K57" s="76">
        <v>3</v>
      </c>
      <c r="L57" s="76">
        <v>4</v>
      </c>
      <c r="M57" s="76">
        <v>2</v>
      </c>
      <c r="N57" s="76">
        <v>3</v>
      </c>
      <c r="O57" s="76">
        <v>12</v>
      </c>
    </row>
    <row r="58" spans="1:15" s="57" customFormat="1" ht="50.25" customHeight="1" x14ac:dyDescent="0.25">
      <c r="A58" s="53" t="s">
        <v>117</v>
      </c>
      <c r="B58" s="53" t="s">
        <v>31</v>
      </c>
      <c r="C58" s="55" t="s">
        <v>78</v>
      </c>
      <c r="D58" s="56" t="s">
        <v>241</v>
      </c>
      <c r="E58" s="55" t="s">
        <v>12</v>
      </c>
      <c r="F58" s="56" t="s">
        <v>242</v>
      </c>
      <c r="G58" s="56" t="s">
        <v>248</v>
      </c>
      <c r="H58" s="56" t="s">
        <v>244</v>
      </c>
      <c r="I58" s="60" t="s">
        <v>168</v>
      </c>
      <c r="J58" s="56" t="s">
        <v>174</v>
      </c>
      <c r="K58" s="76">
        <v>3</v>
      </c>
      <c r="L58" s="76">
        <v>4</v>
      </c>
      <c r="M58" s="76">
        <v>1</v>
      </c>
      <c r="N58" s="76">
        <v>1</v>
      </c>
      <c r="O58" s="76">
        <v>9</v>
      </c>
    </row>
    <row r="59" spans="1:15" s="57" customFormat="1" ht="50.25" customHeight="1" x14ac:dyDescent="0.25">
      <c r="A59" s="53" t="s">
        <v>117</v>
      </c>
      <c r="B59" s="53" t="s">
        <v>31</v>
      </c>
      <c r="C59" s="55" t="s">
        <v>78</v>
      </c>
      <c r="D59" s="56" t="s">
        <v>175</v>
      </c>
      <c r="E59" s="56" t="s">
        <v>176</v>
      </c>
      <c r="F59" s="56" t="s">
        <v>238</v>
      </c>
      <c r="G59" s="56" t="s">
        <v>239</v>
      </c>
      <c r="H59" s="56" t="s">
        <v>228</v>
      </c>
      <c r="I59" s="56" t="s">
        <v>240</v>
      </c>
      <c r="J59" s="56" t="s">
        <v>180</v>
      </c>
      <c r="K59" s="76">
        <v>3</v>
      </c>
      <c r="L59" s="76">
        <v>2</v>
      </c>
      <c r="M59" s="76">
        <v>2</v>
      </c>
      <c r="N59" s="76">
        <v>3</v>
      </c>
      <c r="O59" s="76">
        <v>10</v>
      </c>
    </row>
    <row r="60" spans="1:15" s="57" customFormat="1" ht="50.25" customHeight="1" x14ac:dyDescent="0.25">
      <c r="A60" s="53" t="s">
        <v>117</v>
      </c>
      <c r="B60" s="53" t="s">
        <v>31</v>
      </c>
      <c r="C60" s="54" t="s">
        <v>66</v>
      </c>
      <c r="D60" s="56" t="s">
        <v>202</v>
      </c>
      <c r="E60" s="56" t="s">
        <v>203</v>
      </c>
      <c r="F60" s="56" t="s">
        <v>204</v>
      </c>
      <c r="G60" s="56" t="s">
        <v>249</v>
      </c>
      <c r="H60" s="56" t="s">
        <v>228</v>
      </c>
      <c r="I60" s="60" t="s">
        <v>168</v>
      </c>
      <c r="J60" s="56" t="s">
        <v>180</v>
      </c>
      <c r="K60" s="76">
        <v>3</v>
      </c>
      <c r="L60" s="76">
        <v>2</v>
      </c>
      <c r="M60" s="76">
        <v>1</v>
      </c>
      <c r="N60" s="76">
        <v>3</v>
      </c>
      <c r="O60" s="76">
        <v>9</v>
      </c>
    </row>
    <row r="61" spans="1:15" s="57" customFormat="1" ht="50.25" customHeight="1" x14ac:dyDescent="0.25">
      <c r="A61" s="53" t="s">
        <v>117</v>
      </c>
      <c r="B61" s="53" t="s">
        <v>31</v>
      </c>
      <c r="C61" s="54" t="s">
        <v>82</v>
      </c>
      <c r="D61" s="56" t="s">
        <v>202</v>
      </c>
      <c r="E61" s="56" t="s">
        <v>203</v>
      </c>
      <c r="F61" s="56" t="s">
        <v>204</v>
      </c>
      <c r="G61" s="56" t="s">
        <v>249</v>
      </c>
      <c r="H61" s="56" t="s">
        <v>228</v>
      </c>
      <c r="I61" s="60" t="s">
        <v>168</v>
      </c>
      <c r="J61" s="56" t="s">
        <v>180</v>
      </c>
      <c r="K61" s="76">
        <v>3</v>
      </c>
      <c r="L61" s="76">
        <v>2</v>
      </c>
      <c r="M61" s="76">
        <v>1</v>
      </c>
      <c r="N61" s="76">
        <v>3</v>
      </c>
      <c r="O61" s="76">
        <v>9</v>
      </c>
    </row>
    <row r="62" spans="1:15" s="57" customFormat="1" ht="50.25" customHeight="1" x14ac:dyDescent="0.25">
      <c r="A62" s="53" t="s">
        <v>117</v>
      </c>
      <c r="B62" s="53" t="s">
        <v>31</v>
      </c>
      <c r="C62" s="54" t="s">
        <v>67</v>
      </c>
      <c r="D62" s="56" t="s">
        <v>202</v>
      </c>
      <c r="E62" s="56" t="s">
        <v>203</v>
      </c>
      <c r="F62" s="56" t="s">
        <v>204</v>
      </c>
      <c r="G62" s="56" t="s">
        <v>249</v>
      </c>
      <c r="H62" s="56" t="s">
        <v>228</v>
      </c>
      <c r="I62" s="60" t="s">
        <v>168</v>
      </c>
      <c r="J62" s="56" t="s">
        <v>180</v>
      </c>
      <c r="K62" s="76">
        <v>3</v>
      </c>
      <c r="L62" s="76">
        <v>2</v>
      </c>
      <c r="M62" s="76">
        <v>1</v>
      </c>
      <c r="N62" s="76">
        <v>3</v>
      </c>
      <c r="O62" s="76">
        <v>9</v>
      </c>
    </row>
    <row r="63" spans="1:15" s="57" customFormat="1" ht="50.25" customHeight="1" x14ac:dyDescent="0.25">
      <c r="A63" s="53" t="s">
        <v>117</v>
      </c>
      <c r="B63" s="53" t="s">
        <v>31</v>
      </c>
      <c r="C63" s="54" t="s">
        <v>68</v>
      </c>
      <c r="D63" s="56" t="s">
        <v>202</v>
      </c>
      <c r="E63" s="56" t="s">
        <v>203</v>
      </c>
      <c r="F63" s="56" t="s">
        <v>204</v>
      </c>
      <c r="G63" s="56" t="s">
        <v>249</v>
      </c>
      <c r="H63" s="56" t="s">
        <v>228</v>
      </c>
      <c r="I63" s="60" t="s">
        <v>168</v>
      </c>
      <c r="J63" s="56" t="s">
        <v>180</v>
      </c>
      <c r="K63" s="76">
        <v>3</v>
      </c>
      <c r="L63" s="76">
        <v>2</v>
      </c>
      <c r="M63" s="76">
        <v>1</v>
      </c>
      <c r="N63" s="76">
        <v>3</v>
      </c>
      <c r="O63" s="76">
        <v>9</v>
      </c>
    </row>
    <row r="64" spans="1:15" s="57" customFormat="1" ht="50.25" customHeight="1" x14ac:dyDescent="0.25">
      <c r="A64" s="53" t="s">
        <v>117</v>
      </c>
      <c r="B64" s="53" t="s">
        <v>31</v>
      </c>
      <c r="C64" s="54" t="s">
        <v>69</v>
      </c>
      <c r="D64" s="56" t="s">
        <v>202</v>
      </c>
      <c r="E64" s="56" t="s">
        <v>203</v>
      </c>
      <c r="F64" s="56" t="s">
        <v>204</v>
      </c>
      <c r="G64" s="56" t="s">
        <v>249</v>
      </c>
      <c r="H64" s="56" t="s">
        <v>228</v>
      </c>
      <c r="I64" s="60" t="s">
        <v>168</v>
      </c>
      <c r="J64" s="56" t="s">
        <v>180</v>
      </c>
      <c r="K64" s="76">
        <v>3</v>
      </c>
      <c r="L64" s="76">
        <v>2</v>
      </c>
      <c r="M64" s="76">
        <v>1</v>
      </c>
      <c r="N64" s="76">
        <v>3</v>
      </c>
      <c r="O64" s="76">
        <v>9</v>
      </c>
    </row>
    <row r="65" spans="1:15" s="57" customFormat="1" ht="50.25" customHeight="1" x14ac:dyDescent="0.25">
      <c r="A65" s="53" t="s">
        <v>117</v>
      </c>
      <c r="B65" s="53" t="s">
        <v>31</v>
      </c>
      <c r="C65" s="54" t="s">
        <v>70</v>
      </c>
      <c r="D65" s="56" t="s">
        <v>202</v>
      </c>
      <c r="E65" s="56" t="s">
        <v>203</v>
      </c>
      <c r="F65" s="56" t="s">
        <v>204</v>
      </c>
      <c r="G65" s="56" t="s">
        <v>249</v>
      </c>
      <c r="H65" s="56" t="s">
        <v>228</v>
      </c>
      <c r="I65" s="60" t="s">
        <v>168</v>
      </c>
      <c r="J65" s="56" t="s">
        <v>180</v>
      </c>
      <c r="K65" s="76">
        <v>3</v>
      </c>
      <c r="L65" s="76">
        <v>2</v>
      </c>
      <c r="M65" s="76">
        <v>1</v>
      </c>
      <c r="N65" s="76">
        <v>3</v>
      </c>
      <c r="O65" s="76">
        <v>9</v>
      </c>
    </row>
    <row r="66" spans="1:15" s="57" customFormat="1" ht="50.25" customHeight="1" x14ac:dyDescent="0.25">
      <c r="A66" s="53" t="s">
        <v>117</v>
      </c>
      <c r="B66" s="53" t="s">
        <v>31</v>
      </c>
      <c r="C66" s="54" t="s">
        <v>71</v>
      </c>
      <c r="D66" s="56" t="s">
        <v>202</v>
      </c>
      <c r="E66" s="56" t="s">
        <v>203</v>
      </c>
      <c r="F66" s="56" t="s">
        <v>204</v>
      </c>
      <c r="G66" s="56" t="s">
        <v>249</v>
      </c>
      <c r="H66" s="56" t="s">
        <v>228</v>
      </c>
      <c r="I66" s="60" t="s">
        <v>168</v>
      </c>
      <c r="J66" s="56" t="s">
        <v>180</v>
      </c>
      <c r="K66" s="76">
        <v>3</v>
      </c>
      <c r="L66" s="76">
        <v>2</v>
      </c>
      <c r="M66" s="76">
        <v>1</v>
      </c>
      <c r="N66" s="76">
        <v>3</v>
      </c>
      <c r="O66" s="76">
        <v>9</v>
      </c>
    </row>
    <row r="67" spans="1:15" s="57" customFormat="1" ht="50.25" customHeight="1" x14ac:dyDescent="0.25">
      <c r="A67" s="53" t="s">
        <v>117</v>
      </c>
      <c r="B67" s="53" t="s">
        <v>31</v>
      </c>
      <c r="C67" s="54" t="s">
        <v>72</v>
      </c>
      <c r="D67" s="56" t="s">
        <v>202</v>
      </c>
      <c r="E67" s="56" t="s">
        <v>203</v>
      </c>
      <c r="F67" s="56" t="s">
        <v>204</v>
      </c>
      <c r="G67" s="56" t="s">
        <v>249</v>
      </c>
      <c r="H67" s="56" t="s">
        <v>228</v>
      </c>
      <c r="I67" s="60" t="s">
        <v>168</v>
      </c>
      <c r="J67" s="56" t="s">
        <v>180</v>
      </c>
      <c r="K67" s="76">
        <v>3</v>
      </c>
      <c r="L67" s="76">
        <v>2</v>
      </c>
      <c r="M67" s="76">
        <v>1</v>
      </c>
      <c r="N67" s="76">
        <v>3</v>
      </c>
      <c r="O67" s="76">
        <v>9</v>
      </c>
    </row>
    <row r="68" spans="1:15" s="57" customFormat="1" ht="50.25" customHeight="1" x14ac:dyDescent="0.25">
      <c r="A68" s="53" t="s">
        <v>117</v>
      </c>
      <c r="B68" s="53" t="s">
        <v>31</v>
      </c>
      <c r="C68" s="55" t="s">
        <v>73</v>
      </c>
      <c r="D68" s="56" t="s">
        <v>202</v>
      </c>
      <c r="E68" s="56" t="s">
        <v>203</v>
      </c>
      <c r="F68" s="56" t="s">
        <v>204</v>
      </c>
      <c r="G68" s="56" t="s">
        <v>249</v>
      </c>
      <c r="H68" s="56" t="s">
        <v>228</v>
      </c>
      <c r="I68" s="60" t="s">
        <v>168</v>
      </c>
      <c r="J68" s="56" t="s">
        <v>180</v>
      </c>
      <c r="K68" s="76">
        <v>3</v>
      </c>
      <c r="L68" s="76">
        <v>2</v>
      </c>
      <c r="M68" s="76">
        <v>1</v>
      </c>
      <c r="N68" s="76">
        <v>3</v>
      </c>
      <c r="O68" s="76">
        <v>9</v>
      </c>
    </row>
    <row r="69" spans="1:15" s="57" customFormat="1" ht="50.25" customHeight="1" x14ac:dyDescent="0.25">
      <c r="A69" s="53" t="s">
        <v>117</v>
      </c>
      <c r="B69" s="53" t="s">
        <v>31</v>
      </c>
      <c r="C69" s="55" t="s">
        <v>74</v>
      </c>
      <c r="D69" s="56" t="s">
        <v>202</v>
      </c>
      <c r="E69" s="56" t="s">
        <v>203</v>
      </c>
      <c r="F69" s="56" t="s">
        <v>204</v>
      </c>
      <c r="G69" s="56" t="s">
        <v>249</v>
      </c>
      <c r="H69" s="56" t="s">
        <v>228</v>
      </c>
      <c r="I69" s="60" t="s">
        <v>168</v>
      </c>
      <c r="J69" s="56" t="s">
        <v>180</v>
      </c>
      <c r="K69" s="76">
        <v>3</v>
      </c>
      <c r="L69" s="76">
        <v>2</v>
      </c>
      <c r="M69" s="76">
        <v>1</v>
      </c>
      <c r="N69" s="76">
        <v>3</v>
      </c>
      <c r="O69" s="76">
        <v>9</v>
      </c>
    </row>
    <row r="70" spans="1:15" s="57" customFormat="1" ht="50.25" customHeight="1" x14ac:dyDescent="0.25">
      <c r="A70" s="53" t="s">
        <v>117</v>
      </c>
      <c r="B70" s="53" t="s">
        <v>31</v>
      </c>
      <c r="C70" s="55" t="s">
        <v>75</v>
      </c>
      <c r="D70" s="56" t="s">
        <v>202</v>
      </c>
      <c r="E70" s="56" t="s">
        <v>203</v>
      </c>
      <c r="F70" s="56" t="s">
        <v>204</v>
      </c>
      <c r="G70" s="56" t="s">
        <v>249</v>
      </c>
      <c r="H70" s="56" t="s">
        <v>228</v>
      </c>
      <c r="I70" s="60" t="s">
        <v>168</v>
      </c>
      <c r="J70" s="56" t="s">
        <v>180</v>
      </c>
      <c r="K70" s="76">
        <v>3</v>
      </c>
      <c r="L70" s="76">
        <v>2</v>
      </c>
      <c r="M70" s="76">
        <v>1</v>
      </c>
      <c r="N70" s="76">
        <v>3</v>
      </c>
      <c r="O70" s="76">
        <v>9</v>
      </c>
    </row>
    <row r="71" spans="1:15" s="57" customFormat="1" ht="50.25" customHeight="1" x14ac:dyDescent="0.25">
      <c r="A71" s="53" t="s">
        <v>117</v>
      </c>
      <c r="B71" s="53" t="s">
        <v>31</v>
      </c>
      <c r="C71" s="55" t="s">
        <v>76</v>
      </c>
      <c r="D71" s="56" t="s">
        <v>202</v>
      </c>
      <c r="E71" s="56" t="s">
        <v>203</v>
      </c>
      <c r="F71" s="56" t="s">
        <v>204</v>
      </c>
      <c r="G71" s="56" t="s">
        <v>249</v>
      </c>
      <c r="H71" s="56" t="s">
        <v>228</v>
      </c>
      <c r="I71" s="60" t="s">
        <v>168</v>
      </c>
      <c r="J71" s="56" t="s">
        <v>180</v>
      </c>
      <c r="K71" s="76">
        <v>3</v>
      </c>
      <c r="L71" s="76">
        <v>2</v>
      </c>
      <c r="M71" s="76">
        <v>1</v>
      </c>
      <c r="N71" s="76">
        <v>3</v>
      </c>
      <c r="O71" s="76">
        <v>9</v>
      </c>
    </row>
    <row r="72" spans="1:15" s="57" customFormat="1" ht="50.25" customHeight="1" x14ac:dyDescent="0.25">
      <c r="A72" s="53" t="s">
        <v>117</v>
      </c>
      <c r="B72" s="53" t="s">
        <v>250</v>
      </c>
      <c r="C72" s="54" t="s">
        <v>83</v>
      </c>
      <c r="D72" s="56" t="s">
        <v>251</v>
      </c>
      <c r="E72" s="55" t="s">
        <v>12</v>
      </c>
      <c r="F72" s="56" t="s">
        <v>252</v>
      </c>
      <c r="G72" s="56" t="s">
        <v>253</v>
      </c>
      <c r="H72" s="56" t="s">
        <v>254</v>
      </c>
      <c r="I72" s="60" t="s">
        <v>168</v>
      </c>
      <c r="J72" s="56" t="s">
        <v>169</v>
      </c>
      <c r="K72" s="76">
        <v>3</v>
      </c>
      <c r="L72" s="76">
        <v>4</v>
      </c>
      <c r="M72" s="76">
        <v>1</v>
      </c>
      <c r="N72" s="76">
        <v>2</v>
      </c>
      <c r="O72" s="76">
        <v>10</v>
      </c>
    </row>
    <row r="73" spans="1:15" s="57" customFormat="1" ht="50.25" customHeight="1" x14ac:dyDescent="0.25">
      <c r="A73" s="53" t="s">
        <v>117</v>
      </c>
      <c r="B73" s="53" t="s">
        <v>250</v>
      </c>
      <c r="C73" s="54" t="s">
        <v>83</v>
      </c>
      <c r="D73" s="56" t="s">
        <v>255</v>
      </c>
      <c r="E73" s="56" t="s">
        <v>176</v>
      </c>
      <c r="F73" s="56" t="s">
        <v>256</v>
      </c>
      <c r="G73" s="56" t="s">
        <v>257</v>
      </c>
      <c r="H73" s="56" t="s">
        <v>254</v>
      </c>
      <c r="I73" s="60" t="s">
        <v>168</v>
      </c>
      <c r="J73" s="56" t="s">
        <v>180</v>
      </c>
      <c r="K73" s="76">
        <v>3</v>
      </c>
      <c r="L73" s="76">
        <v>4</v>
      </c>
      <c r="M73" s="76">
        <v>1</v>
      </c>
      <c r="N73" s="76">
        <v>3</v>
      </c>
      <c r="O73" s="76">
        <v>11</v>
      </c>
    </row>
    <row r="74" spans="1:15" s="57" customFormat="1" ht="50.25" customHeight="1" x14ac:dyDescent="0.25">
      <c r="A74" s="53" t="s">
        <v>117</v>
      </c>
      <c r="B74" s="53" t="s">
        <v>250</v>
      </c>
      <c r="C74" s="54" t="s">
        <v>83</v>
      </c>
      <c r="D74" s="56" t="s">
        <v>186</v>
      </c>
      <c r="E74" s="56" t="s">
        <v>176</v>
      </c>
      <c r="F74" s="56" t="s">
        <v>258</v>
      </c>
      <c r="G74" s="56" t="s">
        <v>259</v>
      </c>
      <c r="H74" s="56" t="s">
        <v>260</v>
      </c>
      <c r="I74" s="56" t="s">
        <v>261</v>
      </c>
      <c r="J74" s="56" t="s">
        <v>180</v>
      </c>
      <c r="K74" s="76">
        <v>3</v>
      </c>
      <c r="L74" s="76">
        <v>4</v>
      </c>
      <c r="M74" s="76">
        <v>2</v>
      </c>
      <c r="N74" s="76">
        <v>3</v>
      </c>
      <c r="O74" s="76">
        <v>12</v>
      </c>
    </row>
    <row r="75" spans="1:15" s="57" customFormat="1" ht="50.25" customHeight="1" x14ac:dyDescent="0.25">
      <c r="A75" s="53" t="s">
        <v>117</v>
      </c>
      <c r="B75" s="53" t="s">
        <v>32</v>
      </c>
      <c r="C75" s="54" t="s">
        <v>83</v>
      </c>
      <c r="D75" s="56" t="s">
        <v>262</v>
      </c>
      <c r="E75" s="56" t="s">
        <v>12</v>
      </c>
      <c r="F75" s="56" t="s">
        <v>263</v>
      </c>
      <c r="G75" s="56" t="s">
        <v>264</v>
      </c>
      <c r="H75" s="56" t="s">
        <v>254</v>
      </c>
      <c r="I75" s="56" t="s">
        <v>168</v>
      </c>
      <c r="J75" s="56" t="s">
        <v>174</v>
      </c>
      <c r="K75" s="76">
        <v>3</v>
      </c>
      <c r="L75" s="76">
        <v>4</v>
      </c>
      <c r="M75" s="76">
        <v>1</v>
      </c>
      <c r="N75" s="76">
        <v>1</v>
      </c>
      <c r="O75" s="76">
        <v>9</v>
      </c>
    </row>
    <row r="76" spans="1:15" s="57" customFormat="1" ht="50.25" customHeight="1" x14ac:dyDescent="0.25">
      <c r="A76" s="53" t="s">
        <v>117</v>
      </c>
      <c r="B76" s="53" t="s">
        <v>250</v>
      </c>
      <c r="C76" s="54" t="s">
        <v>83</v>
      </c>
      <c r="D76" s="56" t="s">
        <v>262</v>
      </c>
      <c r="E76" s="55" t="s">
        <v>12</v>
      </c>
      <c r="F76" s="56" t="s">
        <v>226</v>
      </c>
      <c r="G76" s="56" t="s">
        <v>265</v>
      </c>
      <c r="H76" s="56" t="s">
        <v>254</v>
      </c>
      <c r="I76" s="60" t="s">
        <v>168</v>
      </c>
      <c r="J76" s="56" t="s">
        <v>174</v>
      </c>
      <c r="K76" s="76">
        <v>3</v>
      </c>
      <c r="L76" s="76">
        <v>4</v>
      </c>
      <c r="M76" s="76">
        <v>1</v>
      </c>
      <c r="N76" s="76">
        <v>1</v>
      </c>
      <c r="O76" s="76">
        <v>9</v>
      </c>
    </row>
    <row r="77" spans="1:15" s="57" customFormat="1" ht="50.25" customHeight="1" x14ac:dyDescent="0.25">
      <c r="A77" s="64" t="s">
        <v>117</v>
      </c>
      <c r="B77" s="64" t="s">
        <v>250</v>
      </c>
      <c r="C77" s="54" t="s">
        <v>90</v>
      </c>
      <c r="D77" s="56" t="s">
        <v>255</v>
      </c>
      <c r="E77" s="56" t="s">
        <v>176</v>
      </c>
      <c r="F77" s="56" t="s">
        <v>256</v>
      </c>
      <c r="G77" s="56" t="s">
        <v>266</v>
      </c>
      <c r="H77" s="56" t="s">
        <v>267</v>
      </c>
      <c r="I77" s="60" t="s">
        <v>268</v>
      </c>
      <c r="J77" s="56" t="s">
        <v>174</v>
      </c>
      <c r="K77" s="76">
        <v>3</v>
      </c>
      <c r="L77" s="76">
        <v>4</v>
      </c>
      <c r="M77" s="76">
        <v>2</v>
      </c>
      <c r="N77" s="76">
        <v>1</v>
      </c>
      <c r="O77" s="76">
        <v>10</v>
      </c>
    </row>
    <row r="78" spans="1:15" s="57" customFormat="1" ht="50.25" customHeight="1" x14ac:dyDescent="0.25">
      <c r="A78" s="64" t="s">
        <v>117</v>
      </c>
      <c r="B78" s="64" t="s">
        <v>250</v>
      </c>
      <c r="C78" s="54" t="s">
        <v>90</v>
      </c>
      <c r="D78" s="56" t="s">
        <v>269</v>
      </c>
      <c r="E78" s="55" t="s">
        <v>12</v>
      </c>
      <c r="F78" s="56" t="s">
        <v>270</v>
      </c>
      <c r="G78" s="56" t="s">
        <v>271</v>
      </c>
      <c r="H78" s="56" t="s">
        <v>267</v>
      </c>
      <c r="I78" s="60" t="s">
        <v>268</v>
      </c>
      <c r="J78" s="56" t="s">
        <v>174</v>
      </c>
      <c r="K78" s="76">
        <v>3</v>
      </c>
      <c r="L78" s="76">
        <v>4</v>
      </c>
      <c r="M78" s="76">
        <v>2</v>
      </c>
      <c r="N78" s="76">
        <v>1</v>
      </c>
      <c r="O78" s="76">
        <v>10</v>
      </c>
    </row>
    <row r="79" spans="1:15" s="66" customFormat="1" ht="50.25" customHeight="1" x14ac:dyDescent="0.25">
      <c r="A79" s="64" t="s">
        <v>117</v>
      </c>
      <c r="B79" s="64" t="s">
        <v>250</v>
      </c>
      <c r="C79" s="54" t="s">
        <v>90</v>
      </c>
      <c r="D79" s="56" t="s">
        <v>186</v>
      </c>
      <c r="E79" s="56" t="s">
        <v>176</v>
      </c>
      <c r="F79" s="56" t="s">
        <v>272</v>
      </c>
      <c r="G79" s="65" t="s">
        <v>273</v>
      </c>
      <c r="H79" s="65" t="s">
        <v>274</v>
      </c>
      <c r="I79" s="65" t="s">
        <v>275</v>
      </c>
      <c r="J79" s="65" t="s">
        <v>180</v>
      </c>
      <c r="K79" s="76">
        <v>3</v>
      </c>
      <c r="L79" s="76">
        <v>4</v>
      </c>
      <c r="M79" s="76">
        <v>2</v>
      </c>
      <c r="N79" s="76">
        <v>3</v>
      </c>
      <c r="O79" s="76">
        <v>12</v>
      </c>
    </row>
    <row r="80" spans="1:15" s="66" customFormat="1" ht="50.25" customHeight="1" x14ac:dyDescent="0.25">
      <c r="A80" s="64" t="s">
        <v>117</v>
      </c>
      <c r="B80" s="64" t="s">
        <v>250</v>
      </c>
      <c r="C80" s="54" t="s">
        <v>91</v>
      </c>
      <c r="D80" s="56" t="s">
        <v>262</v>
      </c>
      <c r="E80" s="56" t="s">
        <v>12</v>
      </c>
      <c r="F80" s="56" t="s">
        <v>276</v>
      </c>
      <c r="G80" s="65" t="s">
        <v>277</v>
      </c>
      <c r="H80" s="65" t="s">
        <v>278</v>
      </c>
      <c r="I80" s="65" t="s">
        <v>168</v>
      </c>
      <c r="J80" s="65" t="s">
        <v>169</v>
      </c>
      <c r="K80" s="76">
        <v>3</v>
      </c>
      <c r="L80" s="76">
        <v>2</v>
      </c>
      <c r="M80" s="76">
        <v>1</v>
      </c>
      <c r="N80" s="76">
        <v>2</v>
      </c>
      <c r="O80" s="76">
        <v>8</v>
      </c>
    </row>
    <row r="81" spans="1:177" s="66" customFormat="1" ht="50.25" customHeight="1" x14ac:dyDescent="0.25">
      <c r="A81" s="64" t="s">
        <v>117</v>
      </c>
      <c r="B81" s="64" t="s">
        <v>250</v>
      </c>
      <c r="C81" s="54" t="s">
        <v>91</v>
      </c>
      <c r="D81" s="56" t="s">
        <v>145</v>
      </c>
      <c r="E81" s="56" t="s">
        <v>12</v>
      </c>
      <c r="F81" s="56" t="s">
        <v>182</v>
      </c>
      <c r="G81" s="65" t="s">
        <v>279</v>
      </c>
      <c r="H81" s="65" t="s">
        <v>280</v>
      </c>
      <c r="I81" s="65" t="s">
        <v>168</v>
      </c>
      <c r="J81" s="65" t="s">
        <v>174</v>
      </c>
      <c r="K81" s="76">
        <v>3</v>
      </c>
      <c r="L81" s="76">
        <v>4</v>
      </c>
      <c r="M81" s="76">
        <v>1</v>
      </c>
      <c r="N81" s="76">
        <v>1</v>
      </c>
      <c r="O81" s="76">
        <v>9</v>
      </c>
    </row>
    <row r="82" spans="1:177" s="66" customFormat="1" ht="50.25" customHeight="1" x14ac:dyDescent="0.25">
      <c r="A82" s="64" t="s">
        <v>117</v>
      </c>
      <c r="B82" s="64" t="s">
        <v>32</v>
      </c>
      <c r="C82" s="54" t="s">
        <v>48</v>
      </c>
      <c r="D82" s="56" t="s">
        <v>198</v>
      </c>
      <c r="E82" s="56" t="s">
        <v>176</v>
      </c>
      <c r="F82" s="56" t="s">
        <v>281</v>
      </c>
      <c r="G82" s="65" t="s">
        <v>282</v>
      </c>
      <c r="H82" s="65" t="s">
        <v>283</v>
      </c>
      <c r="I82" s="65" t="s">
        <v>284</v>
      </c>
      <c r="J82" s="65" t="s">
        <v>180</v>
      </c>
      <c r="K82" s="76">
        <v>3</v>
      </c>
      <c r="L82" s="76">
        <v>4</v>
      </c>
      <c r="M82" s="76">
        <v>2</v>
      </c>
      <c r="N82" s="76">
        <v>3</v>
      </c>
      <c r="O82" s="76">
        <v>12</v>
      </c>
    </row>
    <row r="83" spans="1:177" s="66" customFormat="1" ht="50.25" customHeight="1" x14ac:dyDescent="0.25">
      <c r="A83" s="64" t="s">
        <v>117</v>
      </c>
      <c r="B83" s="64" t="s">
        <v>250</v>
      </c>
      <c r="C83" s="54" t="s">
        <v>48</v>
      </c>
      <c r="D83" s="56" t="s">
        <v>146</v>
      </c>
      <c r="E83" s="56" t="s">
        <v>12</v>
      </c>
      <c r="F83" s="56" t="s">
        <v>285</v>
      </c>
      <c r="G83" s="65" t="s">
        <v>286</v>
      </c>
      <c r="H83" s="65" t="s">
        <v>287</v>
      </c>
      <c r="I83" s="65" t="s">
        <v>288</v>
      </c>
      <c r="J83" s="65" t="s">
        <v>174</v>
      </c>
      <c r="K83" s="76">
        <v>3</v>
      </c>
      <c r="L83" s="76">
        <v>4</v>
      </c>
      <c r="M83" s="76">
        <v>2</v>
      </c>
      <c r="N83" s="76">
        <v>1</v>
      </c>
      <c r="O83" s="76">
        <v>10</v>
      </c>
    </row>
    <row r="84" spans="1:177" s="57" customFormat="1" ht="50.25" customHeight="1" x14ac:dyDescent="0.25">
      <c r="A84" s="53" t="s">
        <v>117</v>
      </c>
      <c r="B84" s="53" t="s">
        <v>31</v>
      </c>
      <c r="C84" s="54" t="s">
        <v>18</v>
      </c>
      <c r="D84" s="56" t="s">
        <v>186</v>
      </c>
      <c r="E84" s="56" t="s">
        <v>176</v>
      </c>
      <c r="F84" s="56" t="s">
        <v>190</v>
      </c>
      <c r="G84" s="58" t="s">
        <v>289</v>
      </c>
      <c r="H84" s="56" t="s">
        <v>290</v>
      </c>
      <c r="I84" s="56" t="s">
        <v>185</v>
      </c>
      <c r="J84" s="56" t="s">
        <v>180</v>
      </c>
      <c r="K84" s="76">
        <v>3</v>
      </c>
      <c r="L84" s="76">
        <v>6</v>
      </c>
      <c r="M84" s="76">
        <v>2</v>
      </c>
      <c r="N84" s="76">
        <v>3</v>
      </c>
      <c r="O84" s="76">
        <v>14</v>
      </c>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c r="EO84" s="66"/>
      <c r="EP84" s="66"/>
      <c r="EQ84" s="66"/>
      <c r="ER84" s="66"/>
      <c r="ES84" s="66"/>
      <c r="ET84" s="66"/>
      <c r="EU84" s="66"/>
      <c r="EV84" s="66"/>
      <c r="EW84" s="66"/>
      <c r="EX84" s="66"/>
      <c r="EY84" s="66"/>
      <c r="EZ84" s="66"/>
      <c r="FA84" s="66"/>
      <c r="FB84" s="66"/>
      <c r="FC84" s="66"/>
      <c r="FD84" s="66"/>
      <c r="FE84" s="66"/>
      <c r="FF84" s="66"/>
      <c r="FG84" s="66"/>
      <c r="FH84" s="66"/>
      <c r="FI84" s="66"/>
      <c r="FJ84" s="66"/>
      <c r="FK84" s="66"/>
      <c r="FL84" s="66"/>
      <c r="FM84" s="66"/>
      <c r="FN84" s="66"/>
      <c r="FO84" s="66"/>
      <c r="FP84" s="66"/>
      <c r="FQ84" s="66"/>
      <c r="FR84" s="66"/>
      <c r="FS84" s="66"/>
      <c r="FT84" s="66"/>
      <c r="FU84" s="66"/>
    </row>
    <row r="85" spans="1:177" s="57" customFormat="1" ht="50.25" customHeight="1" x14ac:dyDescent="0.25">
      <c r="A85" s="53" t="s">
        <v>117</v>
      </c>
      <c r="B85" s="53" t="s">
        <v>250</v>
      </c>
      <c r="C85" s="54" t="s">
        <v>18</v>
      </c>
      <c r="D85" s="56" t="s">
        <v>181</v>
      </c>
      <c r="E85" s="56" t="s">
        <v>176</v>
      </c>
      <c r="F85" s="56" t="s">
        <v>182</v>
      </c>
      <c r="G85" s="58" t="s">
        <v>289</v>
      </c>
      <c r="H85" s="56" t="s">
        <v>291</v>
      </c>
      <c r="I85" s="56" t="s">
        <v>292</v>
      </c>
      <c r="J85" s="56" t="s">
        <v>180</v>
      </c>
      <c r="K85" s="76">
        <v>3</v>
      </c>
      <c r="L85" s="76">
        <v>6</v>
      </c>
      <c r="M85" s="76">
        <v>2</v>
      </c>
      <c r="N85" s="76">
        <v>3</v>
      </c>
      <c r="O85" s="76">
        <v>14</v>
      </c>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c r="EO85" s="66"/>
      <c r="EP85" s="66"/>
      <c r="EQ85" s="66"/>
      <c r="ER85" s="66"/>
      <c r="ES85" s="66"/>
      <c r="ET85" s="66"/>
      <c r="EU85" s="66"/>
      <c r="EV85" s="66"/>
      <c r="EW85" s="66"/>
      <c r="EX85" s="66"/>
      <c r="EY85" s="66"/>
      <c r="EZ85" s="66"/>
      <c r="FA85" s="66"/>
      <c r="FB85" s="66"/>
      <c r="FC85" s="66"/>
      <c r="FD85" s="66"/>
      <c r="FE85" s="66"/>
      <c r="FF85" s="66"/>
      <c r="FG85" s="66"/>
      <c r="FH85" s="66"/>
      <c r="FI85" s="66"/>
      <c r="FJ85" s="66"/>
      <c r="FK85" s="66"/>
      <c r="FL85" s="66"/>
      <c r="FM85" s="66"/>
      <c r="FN85" s="66"/>
      <c r="FO85" s="66"/>
      <c r="FP85" s="66"/>
      <c r="FQ85" s="66"/>
      <c r="FR85" s="66"/>
      <c r="FS85" s="66"/>
      <c r="FT85" s="66"/>
      <c r="FU85" s="66"/>
    </row>
    <row r="86" spans="1:177" s="67" customFormat="1" ht="50.25" customHeight="1" x14ac:dyDescent="0.25">
      <c r="A86" s="53" t="s">
        <v>117</v>
      </c>
      <c r="B86" s="53" t="s">
        <v>250</v>
      </c>
      <c r="C86" s="54" t="s">
        <v>57</v>
      </c>
      <c r="D86" s="56" t="s">
        <v>181</v>
      </c>
      <c r="E86" s="56" t="s">
        <v>176</v>
      </c>
      <c r="F86" s="56" t="s">
        <v>182</v>
      </c>
      <c r="G86" s="56" t="s">
        <v>192</v>
      </c>
      <c r="H86" s="56" t="s">
        <v>195</v>
      </c>
      <c r="I86" s="56" t="s">
        <v>196</v>
      </c>
      <c r="J86" s="56" t="s">
        <v>180</v>
      </c>
      <c r="K86" s="76">
        <v>3</v>
      </c>
      <c r="L86" s="76">
        <v>4</v>
      </c>
      <c r="M86" s="76">
        <v>2</v>
      </c>
      <c r="N86" s="76">
        <v>3</v>
      </c>
      <c r="O86" s="76">
        <v>12</v>
      </c>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c r="EO86" s="66"/>
      <c r="EP86" s="66"/>
      <c r="EQ86" s="66"/>
      <c r="ER86" s="66"/>
      <c r="ES86" s="66"/>
      <c r="ET86" s="66"/>
      <c r="EU86" s="66"/>
      <c r="EV86" s="66"/>
      <c r="EW86" s="66"/>
      <c r="EX86" s="66"/>
      <c r="EY86" s="66"/>
      <c r="EZ86" s="66"/>
      <c r="FA86" s="66"/>
      <c r="FB86" s="66"/>
      <c r="FC86" s="66"/>
      <c r="FD86" s="66"/>
      <c r="FE86" s="66"/>
      <c r="FF86" s="66"/>
      <c r="FG86" s="66"/>
      <c r="FH86" s="66"/>
      <c r="FI86" s="66"/>
      <c r="FJ86" s="66"/>
      <c r="FK86" s="66"/>
      <c r="FL86" s="66"/>
      <c r="FM86" s="66"/>
      <c r="FN86" s="66"/>
      <c r="FO86" s="66"/>
      <c r="FP86" s="66"/>
      <c r="FQ86" s="66"/>
      <c r="FR86" s="66"/>
      <c r="FS86" s="66"/>
      <c r="FT86" s="66"/>
      <c r="FU86" s="66"/>
    </row>
    <row r="87" spans="1:177" s="67" customFormat="1" ht="50.25" customHeight="1" x14ac:dyDescent="0.25">
      <c r="A87" s="53" t="s">
        <v>117</v>
      </c>
      <c r="B87" s="53" t="s">
        <v>250</v>
      </c>
      <c r="C87" s="54" t="s">
        <v>57</v>
      </c>
      <c r="D87" s="56" t="s">
        <v>186</v>
      </c>
      <c r="E87" s="56" t="s">
        <v>176</v>
      </c>
      <c r="F87" s="56" t="s">
        <v>190</v>
      </c>
      <c r="G87" s="56" t="s">
        <v>192</v>
      </c>
      <c r="H87" s="56" t="s">
        <v>197</v>
      </c>
      <c r="I87" s="56" t="s">
        <v>168</v>
      </c>
      <c r="J87" s="56" t="s">
        <v>180</v>
      </c>
      <c r="K87" s="76">
        <v>3</v>
      </c>
      <c r="L87" s="76">
        <v>4</v>
      </c>
      <c r="M87" s="76">
        <v>1</v>
      </c>
      <c r="N87" s="76">
        <v>3</v>
      </c>
      <c r="O87" s="76">
        <v>11</v>
      </c>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c r="FC87" s="78"/>
      <c r="FD87" s="78"/>
      <c r="FE87" s="78"/>
      <c r="FF87" s="78"/>
      <c r="FG87" s="78"/>
      <c r="FH87" s="78"/>
      <c r="FI87" s="78"/>
      <c r="FJ87" s="78"/>
      <c r="FK87" s="78"/>
      <c r="FL87" s="78"/>
      <c r="FM87" s="78"/>
      <c r="FN87" s="78"/>
      <c r="FO87" s="78"/>
      <c r="FP87" s="78"/>
      <c r="FQ87" s="78"/>
      <c r="FR87" s="78"/>
      <c r="FS87" s="78"/>
      <c r="FT87" s="78"/>
      <c r="FU87" s="78"/>
    </row>
    <row r="88" spans="1:177" s="66" customFormat="1" ht="50.25" customHeight="1" x14ac:dyDescent="0.25">
      <c r="A88" s="64" t="s">
        <v>117</v>
      </c>
      <c r="B88" s="64" t="s">
        <v>250</v>
      </c>
      <c r="C88" s="54" t="s">
        <v>57</v>
      </c>
      <c r="D88" s="56" t="s">
        <v>198</v>
      </c>
      <c r="E88" s="56" t="s">
        <v>176</v>
      </c>
      <c r="F88" s="56" t="s">
        <v>199</v>
      </c>
      <c r="G88" s="56" t="s">
        <v>192</v>
      </c>
      <c r="H88" s="56" t="s">
        <v>200</v>
      </c>
      <c r="I88" s="56" t="s">
        <v>168</v>
      </c>
      <c r="J88" s="56" t="s">
        <v>180</v>
      </c>
      <c r="K88" s="76">
        <v>3</v>
      </c>
      <c r="L88" s="76">
        <v>4</v>
      </c>
      <c r="M88" s="76">
        <v>1</v>
      </c>
      <c r="N88" s="76">
        <v>3</v>
      </c>
      <c r="O88" s="76">
        <v>11</v>
      </c>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c r="EO88" s="78"/>
      <c r="EP88" s="78"/>
      <c r="EQ88" s="78"/>
      <c r="ER88" s="78"/>
      <c r="ES88" s="78"/>
      <c r="ET88" s="78"/>
      <c r="EU88" s="78"/>
      <c r="EV88" s="78"/>
      <c r="EW88" s="78"/>
      <c r="EX88" s="78"/>
      <c r="EY88" s="78"/>
      <c r="EZ88" s="78"/>
      <c r="FA88" s="78"/>
      <c r="FB88" s="78"/>
      <c r="FC88" s="78"/>
      <c r="FD88" s="78"/>
      <c r="FE88" s="78"/>
      <c r="FF88" s="78"/>
      <c r="FG88" s="78"/>
      <c r="FH88" s="78"/>
      <c r="FI88" s="78"/>
      <c r="FJ88" s="78"/>
      <c r="FK88" s="78"/>
      <c r="FL88" s="78"/>
      <c r="FM88" s="78"/>
      <c r="FN88" s="78"/>
      <c r="FO88" s="78"/>
      <c r="FP88" s="78"/>
      <c r="FQ88" s="78"/>
      <c r="FR88" s="78"/>
      <c r="FS88" s="78"/>
      <c r="FT88" s="78"/>
      <c r="FU88" s="78"/>
    </row>
    <row r="89" spans="1:177" s="66" customFormat="1" ht="50.25" customHeight="1" x14ac:dyDescent="0.25">
      <c r="A89" s="64" t="s">
        <v>117</v>
      </c>
      <c r="B89" s="64" t="s">
        <v>250</v>
      </c>
      <c r="C89" s="54" t="s">
        <v>293</v>
      </c>
      <c r="D89" s="56" t="s">
        <v>262</v>
      </c>
      <c r="E89" s="56" t="s">
        <v>12</v>
      </c>
      <c r="F89" s="56" t="s">
        <v>276</v>
      </c>
      <c r="G89" s="56" t="s">
        <v>294</v>
      </c>
      <c r="H89" s="56" t="s">
        <v>278</v>
      </c>
      <c r="I89" s="56" t="s">
        <v>168</v>
      </c>
      <c r="J89" s="56" t="s">
        <v>169</v>
      </c>
      <c r="K89" s="76">
        <v>3</v>
      </c>
      <c r="L89" s="76">
        <v>2</v>
      </c>
      <c r="M89" s="76">
        <v>1</v>
      </c>
      <c r="N89" s="76">
        <v>2</v>
      </c>
      <c r="O89" s="76">
        <v>8</v>
      </c>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c r="EO89" s="78"/>
      <c r="EP89" s="78"/>
      <c r="EQ89" s="78"/>
      <c r="ER89" s="78"/>
      <c r="ES89" s="78"/>
      <c r="ET89" s="78"/>
      <c r="EU89" s="78"/>
      <c r="EV89" s="78"/>
      <c r="EW89" s="78"/>
      <c r="EX89" s="78"/>
      <c r="EY89" s="78"/>
      <c r="EZ89" s="78"/>
      <c r="FA89" s="78"/>
      <c r="FB89" s="78"/>
      <c r="FC89" s="78"/>
      <c r="FD89" s="78"/>
      <c r="FE89" s="78"/>
      <c r="FF89" s="78"/>
      <c r="FG89" s="78"/>
      <c r="FH89" s="78"/>
      <c r="FI89" s="78"/>
      <c r="FJ89" s="78"/>
      <c r="FK89" s="78"/>
      <c r="FL89" s="78"/>
      <c r="FM89" s="78"/>
      <c r="FN89" s="78"/>
      <c r="FO89" s="78"/>
      <c r="FP89" s="78"/>
      <c r="FQ89" s="78"/>
      <c r="FR89" s="78"/>
      <c r="FS89" s="78"/>
      <c r="FT89" s="78"/>
      <c r="FU89" s="78"/>
    </row>
    <row r="90" spans="1:177" s="66" customFormat="1" ht="50.25" customHeight="1" x14ac:dyDescent="0.25">
      <c r="A90" s="64" t="s">
        <v>117</v>
      </c>
      <c r="B90" s="64" t="s">
        <v>250</v>
      </c>
      <c r="C90" s="54" t="s">
        <v>293</v>
      </c>
      <c r="D90" s="56" t="s">
        <v>262</v>
      </c>
      <c r="E90" s="56" t="s">
        <v>12</v>
      </c>
      <c r="F90" s="56" t="s">
        <v>263</v>
      </c>
      <c r="G90" s="56" t="s">
        <v>295</v>
      </c>
      <c r="H90" s="56" t="s">
        <v>296</v>
      </c>
      <c r="I90" s="56" t="s">
        <v>168</v>
      </c>
      <c r="J90" s="56" t="s">
        <v>174</v>
      </c>
      <c r="K90" s="76">
        <v>3</v>
      </c>
      <c r="L90" s="76">
        <v>4</v>
      </c>
      <c r="M90" s="76">
        <v>1</v>
      </c>
      <c r="N90" s="76">
        <v>1</v>
      </c>
      <c r="O90" s="76">
        <v>9</v>
      </c>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c r="EO90" s="78"/>
      <c r="EP90" s="78"/>
      <c r="EQ90" s="78"/>
      <c r="ER90" s="78"/>
      <c r="ES90" s="78"/>
      <c r="ET90" s="78"/>
      <c r="EU90" s="78"/>
      <c r="EV90" s="78"/>
      <c r="EW90" s="78"/>
      <c r="EX90" s="78"/>
      <c r="EY90" s="78"/>
      <c r="EZ90" s="78"/>
      <c r="FA90" s="78"/>
      <c r="FB90" s="78"/>
      <c r="FC90" s="78"/>
      <c r="FD90" s="78"/>
      <c r="FE90" s="78"/>
      <c r="FF90" s="78"/>
      <c r="FG90" s="78"/>
      <c r="FH90" s="78"/>
      <c r="FI90" s="78"/>
      <c r="FJ90" s="78"/>
      <c r="FK90" s="78"/>
      <c r="FL90" s="78"/>
      <c r="FM90" s="78"/>
      <c r="FN90" s="78"/>
      <c r="FO90" s="78"/>
      <c r="FP90" s="78"/>
      <c r="FQ90" s="78"/>
      <c r="FR90" s="78"/>
      <c r="FS90" s="78"/>
      <c r="FT90" s="78"/>
      <c r="FU90" s="78"/>
    </row>
    <row r="91" spans="1:177" s="66" customFormat="1" ht="50.25" customHeight="1" x14ac:dyDescent="0.25">
      <c r="A91" s="64" t="s">
        <v>117</v>
      </c>
      <c r="B91" s="64" t="s">
        <v>250</v>
      </c>
      <c r="C91" s="54" t="s">
        <v>58</v>
      </c>
      <c r="D91" s="56" t="s">
        <v>262</v>
      </c>
      <c r="E91" s="56" t="s">
        <v>12</v>
      </c>
      <c r="F91" s="56" t="s">
        <v>263</v>
      </c>
      <c r="G91" s="56" t="s">
        <v>297</v>
      </c>
      <c r="H91" s="56" t="s">
        <v>296</v>
      </c>
      <c r="I91" s="56" t="s">
        <v>168</v>
      </c>
      <c r="J91" s="56" t="s">
        <v>174</v>
      </c>
      <c r="K91" s="76">
        <v>3</v>
      </c>
      <c r="L91" s="76">
        <v>4</v>
      </c>
      <c r="M91" s="76">
        <v>1</v>
      </c>
      <c r="N91" s="76">
        <v>1</v>
      </c>
      <c r="O91" s="76">
        <v>9</v>
      </c>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c r="ER91" s="78"/>
      <c r="ES91" s="78"/>
      <c r="ET91" s="78"/>
      <c r="EU91" s="78"/>
      <c r="EV91" s="78"/>
      <c r="EW91" s="78"/>
      <c r="EX91" s="78"/>
      <c r="EY91" s="78"/>
      <c r="EZ91" s="78"/>
      <c r="FA91" s="78"/>
      <c r="FB91" s="78"/>
      <c r="FC91" s="78"/>
      <c r="FD91" s="78"/>
      <c r="FE91" s="78"/>
      <c r="FF91" s="78"/>
      <c r="FG91" s="78"/>
      <c r="FH91" s="78"/>
      <c r="FI91" s="78"/>
      <c r="FJ91" s="78"/>
      <c r="FK91" s="78"/>
      <c r="FL91" s="78"/>
      <c r="FM91" s="78"/>
      <c r="FN91" s="78"/>
      <c r="FO91" s="78"/>
      <c r="FP91" s="78"/>
      <c r="FQ91" s="78"/>
      <c r="FR91" s="78"/>
      <c r="FS91" s="78"/>
      <c r="FT91" s="78"/>
      <c r="FU91" s="78"/>
    </row>
    <row r="92" spans="1:177" s="66" customFormat="1" ht="50.25" customHeight="1" x14ac:dyDescent="0.25">
      <c r="A92" s="64" t="s">
        <v>117</v>
      </c>
      <c r="B92" s="64" t="s">
        <v>250</v>
      </c>
      <c r="C92" s="54" t="s">
        <v>20</v>
      </c>
      <c r="D92" s="56" t="s">
        <v>202</v>
      </c>
      <c r="E92" s="56" t="s">
        <v>203</v>
      </c>
      <c r="F92" s="56" t="s">
        <v>229</v>
      </c>
      <c r="G92" s="56" t="s">
        <v>230</v>
      </c>
      <c r="H92" s="56" t="s">
        <v>228</v>
      </c>
      <c r="I92" s="60" t="s">
        <v>168</v>
      </c>
      <c r="J92" s="56" t="s">
        <v>180</v>
      </c>
      <c r="K92" s="76">
        <v>3</v>
      </c>
      <c r="L92" s="76">
        <v>4</v>
      </c>
      <c r="M92" s="76">
        <v>1</v>
      </c>
      <c r="N92" s="76">
        <v>3</v>
      </c>
      <c r="O92" s="76">
        <v>11</v>
      </c>
    </row>
    <row r="93" spans="1:177" s="66" customFormat="1" ht="50.25" customHeight="1" x14ac:dyDescent="0.25">
      <c r="A93" s="64" t="s">
        <v>117</v>
      </c>
      <c r="B93" s="64" t="s">
        <v>250</v>
      </c>
      <c r="C93" s="54" t="s">
        <v>59</v>
      </c>
      <c r="D93" s="56" t="s">
        <v>202</v>
      </c>
      <c r="E93" s="56" t="s">
        <v>203</v>
      </c>
      <c r="F93" s="56" t="s">
        <v>229</v>
      </c>
      <c r="G93" s="56" t="s">
        <v>230</v>
      </c>
      <c r="H93" s="56" t="s">
        <v>228</v>
      </c>
      <c r="I93" s="60" t="s">
        <v>168</v>
      </c>
      <c r="J93" s="56" t="s">
        <v>180</v>
      </c>
      <c r="K93" s="76">
        <v>3</v>
      </c>
      <c r="L93" s="76">
        <v>4</v>
      </c>
      <c r="M93" s="76">
        <v>1</v>
      </c>
      <c r="N93" s="76">
        <v>3</v>
      </c>
      <c r="O93" s="76">
        <v>11</v>
      </c>
    </row>
    <row r="94" spans="1:177" s="66" customFormat="1" ht="50.25" customHeight="1" x14ac:dyDescent="0.25">
      <c r="A94" s="64" t="s">
        <v>117</v>
      </c>
      <c r="B94" s="64" t="s">
        <v>250</v>
      </c>
      <c r="C94" s="54" t="s">
        <v>59</v>
      </c>
      <c r="D94" s="56" t="s">
        <v>186</v>
      </c>
      <c r="E94" s="56" t="s">
        <v>176</v>
      </c>
      <c r="F94" s="56" t="s">
        <v>272</v>
      </c>
      <c r="G94" s="65" t="s">
        <v>273</v>
      </c>
      <c r="H94" s="65" t="s">
        <v>274</v>
      </c>
      <c r="I94" s="65" t="s">
        <v>275</v>
      </c>
      <c r="J94" s="65" t="s">
        <v>180</v>
      </c>
      <c r="K94" s="76">
        <v>3</v>
      </c>
      <c r="L94" s="76">
        <v>4</v>
      </c>
      <c r="M94" s="76">
        <v>2</v>
      </c>
      <c r="N94" s="76">
        <v>3</v>
      </c>
      <c r="O94" s="76">
        <v>12</v>
      </c>
      <c r="P94" s="78"/>
      <c r="Q94" s="78"/>
      <c r="R94" s="78"/>
      <c r="S94" s="78"/>
      <c r="T94" s="78"/>
      <c r="U94" s="78"/>
      <c r="V94" s="78"/>
      <c r="W94" s="78"/>
      <c r="X94" s="78"/>
      <c r="Y94" s="78"/>
      <c r="Z94" s="78"/>
      <c r="AA94" s="78"/>
      <c r="AB94" s="78"/>
      <c r="AC94" s="78"/>
      <c r="AD94" s="78"/>
      <c r="AE94" s="78"/>
      <c r="AF94" s="78"/>
      <c r="AG94" s="78"/>
      <c r="AH94" s="78"/>
      <c r="AI94" s="78"/>
      <c r="AJ94" s="78"/>
    </row>
    <row r="95" spans="1:177" s="57" customFormat="1" ht="50.25" customHeight="1" x14ac:dyDescent="0.25">
      <c r="A95" s="53" t="s">
        <v>117</v>
      </c>
      <c r="B95" s="53" t="s">
        <v>250</v>
      </c>
      <c r="C95" s="54" t="s">
        <v>87</v>
      </c>
      <c r="D95" s="56" t="s">
        <v>298</v>
      </c>
      <c r="E95" s="56" t="s">
        <v>336</v>
      </c>
      <c r="F95" s="56" t="s">
        <v>298</v>
      </c>
      <c r="G95" s="56" t="s">
        <v>249</v>
      </c>
      <c r="H95" s="56" t="s">
        <v>337</v>
      </c>
      <c r="I95" s="56" t="s">
        <v>338</v>
      </c>
      <c r="J95" s="56" t="s">
        <v>249</v>
      </c>
      <c r="K95" s="76">
        <v>3</v>
      </c>
      <c r="L95" s="76">
        <v>4</v>
      </c>
      <c r="M95" s="76">
        <v>1</v>
      </c>
      <c r="N95" s="76">
        <v>3</v>
      </c>
      <c r="O95" s="76">
        <v>11</v>
      </c>
      <c r="P95" s="78"/>
      <c r="Q95" s="78"/>
      <c r="R95" s="78"/>
      <c r="S95" s="78"/>
      <c r="T95" s="78"/>
      <c r="U95" s="78"/>
      <c r="V95" s="78"/>
      <c r="W95" s="78"/>
      <c r="X95" s="78"/>
      <c r="Y95" s="78"/>
      <c r="Z95" s="78"/>
      <c r="AA95" s="78"/>
      <c r="AB95" s="78"/>
      <c r="AC95" s="78"/>
      <c r="AD95" s="78"/>
      <c r="AE95" s="78"/>
      <c r="AF95" s="78"/>
      <c r="AG95" s="78"/>
      <c r="AH95" s="78"/>
      <c r="AI95" s="78"/>
      <c r="AJ95" s="78"/>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c r="EO95" s="66"/>
      <c r="EP95" s="66"/>
      <c r="EQ95" s="66"/>
      <c r="ER95" s="66"/>
      <c r="ES95" s="66"/>
      <c r="ET95" s="66"/>
      <c r="EU95" s="66"/>
      <c r="EV95" s="66"/>
      <c r="EW95" s="66"/>
      <c r="EX95" s="66"/>
      <c r="EY95" s="66"/>
      <c r="EZ95" s="66"/>
      <c r="FA95" s="66"/>
      <c r="FB95" s="66"/>
      <c r="FC95" s="66"/>
      <c r="FD95" s="66"/>
      <c r="FE95" s="66"/>
      <c r="FF95" s="66"/>
      <c r="FG95" s="66"/>
      <c r="FH95" s="66"/>
      <c r="FI95" s="66"/>
      <c r="FJ95" s="66"/>
      <c r="FK95" s="66"/>
      <c r="FL95" s="66"/>
      <c r="FM95" s="66"/>
      <c r="FN95" s="66"/>
      <c r="FO95" s="66"/>
      <c r="FP95" s="66"/>
      <c r="FQ95" s="66"/>
      <c r="FR95" s="66"/>
      <c r="FS95" s="66"/>
      <c r="FT95" s="66"/>
      <c r="FU95" s="66"/>
    </row>
    <row r="96" spans="1:177" s="57" customFormat="1" ht="50.25" customHeight="1" x14ac:dyDescent="0.25">
      <c r="A96" s="53" t="s">
        <v>117</v>
      </c>
      <c r="B96" s="53" t="s">
        <v>250</v>
      </c>
      <c r="C96" s="54" t="s">
        <v>88</v>
      </c>
      <c r="D96" s="56" t="s">
        <v>298</v>
      </c>
      <c r="E96" s="56" t="s">
        <v>336</v>
      </c>
      <c r="F96" s="56" t="s">
        <v>298</v>
      </c>
      <c r="G96" s="56" t="s">
        <v>249</v>
      </c>
      <c r="H96" s="56" t="s">
        <v>337</v>
      </c>
      <c r="I96" s="56" t="s">
        <v>338</v>
      </c>
      <c r="J96" s="56" t="s">
        <v>249</v>
      </c>
      <c r="K96" s="76">
        <v>3</v>
      </c>
      <c r="L96" s="76">
        <v>4</v>
      </c>
      <c r="M96" s="76">
        <v>1</v>
      </c>
      <c r="N96" s="76">
        <v>3</v>
      </c>
      <c r="O96" s="76">
        <v>11</v>
      </c>
      <c r="P96" s="78"/>
      <c r="Q96" s="78"/>
      <c r="R96" s="78"/>
      <c r="S96" s="78"/>
      <c r="T96" s="78"/>
      <c r="U96" s="78"/>
      <c r="V96" s="78"/>
      <c r="W96" s="78"/>
      <c r="X96" s="78"/>
      <c r="Y96" s="78"/>
      <c r="Z96" s="78"/>
      <c r="AA96" s="78"/>
      <c r="AB96" s="78"/>
      <c r="AC96" s="78"/>
      <c r="AD96" s="78"/>
      <c r="AE96" s="78"/>
      <c r="AF96" s="78"/>
      <c r="AG96" s="78"/>
      <c r="AH96" s="78"/>
      <c r="AI96" s="78"/>
      <c r="AJ96" s="78"/>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c r="EO96" s="66"/>
      <c r="EP96" s="66"/>
      <c r="EQ96" s="66"/>
      <c r="ER96" s="66"/>
      <c r="ES96" s="66"/>
      <c r="ET96" s="66"/>
      <c r="EU96" s="66"/>
      <c r="EV96" s="66"/>
      <c r="EW96" s="66"/>
      <c r="EX96" s="66"/>
      <c r="EY96" s="66"/>
      <c r="EZ96" s="66"/>
      <c r="FA96" s="66"/>
      <c r="FB96" s="66"/>
      <c r="FC96" s="66"/>
      <c r="FD96" s="66"/>
      <c r="FE96" s="66"/>
      <c r="FF96" s="66"/>
      <c r="FG96" s="66"/>
      <c r="FH96" s="66"/>
      <c r="FI96" s="66"/>
      <c r="FJ96" s="66"/>
      <c r="FK96" s="66"/>
      <c r="FL96" s="66"/>
      <c r="FM96" s="66"/>
      <c r="FN96" s="66"/>
      <c r="FO96" s="66"/>
      <c r="FP96" s="66"/>
      <c r="FQ96" s="66"/>
      <c r="FR96" s="66"/>
      <c r="FS96" s="66"/>
      <c r="FT96" s="66"/>
      <c r="FU96" s="66"/>
    </row>
    <row r="97" spans="1:177" s="57" customFormat="1" ht="50.25" customHeight="1" x14ac:dyDescent="0.25">
      <c r="A97" s="53" t="s">
        <v>117</v>
      </c>
      <c r="B97" s="53" t="s">
        <v>250</v>
      </c>
      <c r="C97" s="54" t="s">
        <v>22</v>
      </c>
      <c r="D97" s="56" t="s">
        <v>298</v>
      </c>
      <c r="E97" s="56" t="s">
        <v>336</v>
      </c>
      <c r="F97" s="56" t="s">
        <v>298</v>
      </c>
      <c r="G97" s="56" t="s">
        <v>249</v>
      </c>
      <c r="H97" s="56" t="s">
        <v>337</v>
      </c>
      <c r="I97" s="56" t="s">
        <v>338</v>
      </c>
      <c r="J97" s="56" t="s">
        <v>249</v>
      </c>
      <c r="K97" s="76">
        <v>3</v>
      </c>
      <c r="L97" s="76">
        <v>4</v>
      </c>
      <c r="M97" s="76">
        <v>1</v>
      </c>
      <c r="N97" s="76">
        <v>3</v>
      </c>
      <c r="O97" s="76">
        <v>11</v>
      </c>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78"/>
      <c r="EU97" s="78"/>
      <c r="EV97" s="78"/>
      <c r="EW97" s="78"/>
      <c r="EX97" s="78"/>
      <c r="EY97" s="78"/>
      <c r="EZ97" s="78"/>
      <c r="FA97" s="78"/>
      <c r="FB97" s="78"/>
      <c r="FC97" s="78"/>
      <c r="FD97" s="78"/>
      <c r="FE97" s="78"/>
      <c r="FF97" s="78"/>
      <c r="FG97" s="78"/>
      <c r="FH97" s="78"/>
      <c r="FI97" s="78"/>
      <c r="FJ97" s="78"/>
      <c r="FK97" s="78"/>
      <c r="FL97" s="78"/>
      <c r="FM97" s="78"/>
      <c r="FN97" s="78"/>
      <c r="FO97" s="78"/>
      <c r="FP97" s="78"/>
      <c r="FQ97" s="78"/>
      <c r="FR97" s="78"/>
      <c r="FS97" s="78"/>
      <c r="FT97" s="78"/>
      <c r="FU97" s="78"/>
    </row>
    <row r="98" spans="1:177" s="57" customFormat="1" ht="50.25" customHeight="1" x14ac:dyDescent="0.25">
      <c r="A98" s="53" t="s">
        <v>117</v>
      </c>
      <c r="B98" s="53" t="s">
        <v>250</v>
      </c>
      <c r="C98" s="54" t="s">
        <v>23</v>
      </c>
      <c r="D98" s="56" t="s">
        <v>298</v>
      </c>
      <c r="E98" s="56" t="s">
        <v>336</v>
      </c>
      <c r="F98" s="56" t="s">
        <v>298</v>
      </c>
      <c r="G98" s="56" t="s">
        <v>249</v>
      </c>
      <c r="H98" s="56" t="s">
        <v>337</v>
      </c>
      <c r="I98" s="56" t="s">
        <v>338</v>
      </c>
      <c r="J98" s="56" t="s">
        <v>249</v>
      </c>
      <c r="K98" s="76">
        <v>3</v>
      </c>
      <c r="L98" s="76">
        <v>4</v>
      </c>
      <c r="M98" s="76">
        <v>1</v>
      </c>
      <c r="N98" s="76">
        <v>3</v>
      </c>
      <c r="O98" s="76">
        <v>11</v>
      </c>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c r="ER98" s="78"/>
      <c r="ES98" s="78"/>
      <c r="ET98" s="78"/>
      <c r="EU98" s="78"/>
      <c r="EV98" s="78"/>
      <c r="EW98" s="78"/>
      <c r="EX98" s="78"/>
      <c r="EY98" s="78"/>
      <c r="EZ98" s="78"/>
      <c r="FA98" s="78"/>
      <c r="FB98" s="78"/>
      <c r="FC98" s="78"/>
      <c r="FD98" s="78"/>
      <c r="FE98" s="78"/>
      <c r="FF98" s="78"/>
      <c r="FG98" s="78"/>
      <c r="FH98" s="78"/>
      <c r="FI98" s="78"/>
      <c r="FJ98" s="78"/>
      <c r="FK98" s="78"/>
      <c r="FL98" s="78"/>
      <c r="FM98" s="78"/>
      <c r="FN98" s="78"/>
      <c r="FO98" s="78"/>
      <c r="FP98" s="78"/>
      <c r="FQ98" s="78"/>
      <c r="FR98" s="78"/>
      <c r="FS98" s="78"/>
      <c r="FT98" s="78"/>
      <c r="FU98" s="78"/>
    </row>
    <row r="99" spans="1:177" s="57" customFormat="1" ht="50.25" customHeight="1" x14ac:dyDescent="0.2">
      <c r="A99" s="64" t="s">
        <v>117</v>
      </c>
      <c r="B99" s="64" t="s">
        <v>250</v>
      </c>
      <c r="C99" s="55" t="s">
        <v>334</v>
      </c>
      <c r="D99" s="56" t="s">
        <v>245</v>
      </c>
      <c r="E99" s="56" t="s">
        <v>176</v>
      </c>
      <c r="F99" s="63" t="s">
        <v>246</v>
      </c>
      <c r="G99" s="56" t="s">
        <v>299</v>
      </c>
      <c r="H99" s="56" t="s">
        <v>300</v>
      </c>
      <c r="I99" s="56" t="s">
        <v>168</v>
      </c>
      <c r="J99" s="56" t="s">
        <v>180</v>
      </c>
      <c r="K99" s="76">
        <v>3</v>
      </c>
      <c r="L99" s="76">
        <v>2</v>
      </c>
      <c r="M99" s="76">
        <v>1</v>
      </c>
      <c r="N99" s="76">
        <v>3</v>
      </c>
      <c r="O99" s="76">
        <v>9</v>
      </c>
      <c r="P99" s="66"/>
      <c r="Q99" s="66"/>
      <c r="R99" s="66"/>
      <c r="S99" s="66"/>
      <c r="T99" s="66"/>
      <c r="U99" s="66"/>
      <c r="V99" s="66"/>
      <c r="W99" s="66"/>
      <c r="X99" s="66"/>
      <c r="Y99" s="66"/>
      <c r="Z99" s="66"/>
      <c r="AA99" s="66"/>
      <c r="AB99" s="66"/>
      <c r="AC99" s="66"/>
      <c r="AD99" s="66"/>
      <c r="AE99" s="66"/>
      <c r="AF99" s="66"/>
      <c r="AG99" s="66"/>
      <c r="AH99" s="66"/>
      <c r="AI99" s="66"/>
      <c r="AJ99" s="66"/>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c r="EO99" s="78"/>
      <c r="EP99" s="78"/>
      <c r="EQ99" s="78"/>
      <c r="ER99" s="78"/>
      <c r="ES99" s="78"/>
      <c r="ET99" s="78"/>
      <c r="EU99" s="78"/>
      <c r="EV99" s="78"/>
      <c r="EW99" s="78"/>
      <c r="EX99" s="78"/>
      <c r="EY99" s="78"/>
      <c r="EZ99" s="78"/>
      <c r="FA99" s="78"/>
      <c r="FB99" s="78"/>
      <c r="FC99" s="78"/>
      <c r="FD99" s="78"/>
      <c r="FE99" s="78"/>
      <c r="FF99" s="78"/>
      <c r="FG99" s="78"/>
      <c r="FH99" s="78"/>
      <c r="FI99" s="78"/>
      <c r="FJ99" s="78"/>
      <c r="FK99" s="78"/>
      <c r="FL99" s="78"/>
      <c r="FM99" s="78"/>
      <c r="FN99" s="78"/>
      <c r="FO99" s="78"/>
      <c r="FP99" s="78"/>
      <c r="FQ99" s="78"/>
      <c r="FR99" s="78"/>
      <c r="FS99" s="78"/>
      <c r="FT99" s="78"/>
      <c r="FU99" s="78"/>
    </row>
    <row r="100" spans="1:177" s="57" customFormat="1" ht="50.25" customHeight="1" x14ac:dyDescent="0.25">
      <c r="A100" s="64" t="s">
        <v>117</v>
      </c>
      <c r="B100" s="64" t="s">
        <v>250</v>
      </c>
      <c r="C100" s="55" t="s">
        <v>334</v>
      </c>
      <c r="D100" s="56" t="s">
        <v>231</v>
      </c>
      <c r="E100" s="55" t="s">
        <v>12</v>
      </c>
      <c r="F100" s="56" t="s">
        <v>234</v>
      </c>
      <c r="G100" s="56" t="s">
        <v>301</v>
      </c>
      <c r="H100" s="56" t="s">
        <v>300</v>
      </c>
      <c r="I100" s="56" t="s">
        <v>168</v>
      </c>
      <c r="J100" s="56" t="s">
        <v>180</v>
      </c>
      <c r="K100" s="76">
        <v>3</v>
      </c>
      <c r="L100" s="76">
        <v>2</v>
      </c>
      <c r="M100" s="76">
        <v>1</v>
      </c>
      <c r="N100" s="76">
        <v>3</v>
      </c>
      <c r="O100" s="76">
        <v>9</v>
      </c>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c r="EO100" s="78"/>
      <c r="EP100" s="78"/>
      <c r="EQ100" s="78"/>
      <c r="ER100" s="78"/>
      <c r="ES100" s="78"/>
      <c r="ET100" s="78"/>
      <c r="EU100" s="78"/>
      <c r="EV100" s="78"/>
      <c r="EW100" s="78"/>
      <c r="EX100" s="78"/>
      <c r="EY100" s="78"/>
      <c r="EZ100" s="78"/>
      <c r="FA100" s="78"/>
      <c r="FB100" s="78"/>
      <c r="FC100" s="78"/>
      <c r="FD100" s="78"/>
      <c r="FE100" s="78"/>
      <c r="FF100" s="78"/>
      <c r="FG100" s="78"/>
      <c r="FH100" s="78"/>
      <c r="FI100" s="78"/>
      <c r="FJ100" s="78"/>
      <c r="FK100" s="78"/>
      <c r="FL100" s="78"/>
      <c r="FM100" s="78"/>
      <c r="FN100" s="78"/>
      <c r="FO100" s="78"/>
      <c r="FP100" s="78"/>
      <c r="FQ100" s="78"/>
      <c r="FR100" s="78"/>
      <c r="FS100" s="78"/>
      <c r="FT100" s="78"/>
      <c r="FU100" s="78"/>
    </row>
    <row r="101" spans="1:177" s="57" customFormat="1" ht="50.25" customHeight="1" x14ac:dyDescent="0.25">
      <c r="A101" s="64" t="s">
        <v>117</v>
      </c>
      <c r="B101" s="64" t="s">
        <v>250</v>
      </c>
      <c r="C101" s="55" t="s">
        <v>334</v>
      </c>
      <c r="D101" s="56" t="s">
        <v>302</v>
      </c>
      <c r="E101" s="56" t="s">
        <v>203</v>
      </c>
      <c r="F101" s="56" t="s">
        <v>303</v>
      </c>
      <c r="G101" s="56" t="s">
        <v>304</v>
      </c>
      <c r="H101" s="56" t="s">
        <v>300</v>
      </c>
      <c r="I101" s="56" t="s">
        <v>168</v>
      </c>
      <c r="J101" s="56" t="s">
        <v>180</v>
      </c>
      <c r="K101" s="76">
        <v>3</v>
      </c>
      <c r="L101" s="76">
        <v>2</v>
      </c>
      <c r="M101" s="76">
        <v>1</v>
      </c>
      <c r="N101" s="76">
        <v>3</v>
      </c>
      <c r="O101" s="76">
        <v>9</v>
      </c>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c r="EO101" s="78"/>
      <c r="EP101" s="78"/>
      <c r="EQ101" s="78"/>
      <c r="ER101" s="78"/>
      <c r="ES101" s="78"/>
      <c r="ET101" s="78"/>
      <c r="EU101" s="78"/>
      <c r="EV101" s="78"/>
      <c r="EW101" s="78"/>
      <c r="EX101" s="78"/>
      <c r="EY101" s="78"/>
      <c r="EZ101" s="78"/>
      <c r="FA101" s="78"/>
      <c r="FB101" s="78"/>
      <c r="FC101" s="78"/>
      <c r="FD101" s="78"/>
      <c r="FE101" s="78"/>
      <c r="FF101" s="78"/>
      <c r="FG101" s="78"/>
      <c r="FH101" s="78"/>
      <c r="FI101" s="78"/>
      <c r="FJ101" s="78"/>
      <c r="FK101" s="78"/>
      <c r="FL101" s="78"/>
      <c r="FM101" s="78"/>
      <c r="FN101" s="78"/>
      <c r="FO101" s="78"/>
      <c r="FP101" s="78"/>
      <c r="FQ101" s="78"/>
      <c r="FR101" s="78"/>
      <c r="FS101" s="78"/>
      <c r="FT101" s="78"/>
      <c r="FU101" s="78"/>
    </row>
    <row r="102" spans="1:177" s="57" customFormat="1" ht="50.25" customHeight="1" x14ac:dyDescent="0.25">
      <c r="A102" s="64" t="s">
        <v>117</v>
      </c>
      <c r="B102" s="64" t="s">
        <v>250</v>
      </c>
      <c r="C102" s="55" t="s">
        <v>334</v>
      </c>
      <c r="D102" s="56" t="s">
        <v>305</v>
      </c>
      <c r="E102" s="55" t="s">
        <v>12</v>
      </c>
      <c r="F102" s="56" t="s">
        <v>306</v>
      </c>
      <c r="G102" s="56" t="s">
        <v>307</v>
      </c>
      <c r="H102" s="56" t="s">
        <v>308</v>
      </c>
      <c r="I102" s="56" t="s">
        <v>168</v>
      </c>
      <c r="J102" s="56" t="s">
        <v>174</v>
      </c>
      <c r="K102" s="76">
        <v>3</v>
      </c>
      <c r="L102" s="76">
        <v>4</v>
      </c>
      <c r="M102" s="76">
        <v>1</v>
      </c>
      <c r="N102" s="76">
        <v>1</v>
      </c>
      <c r="O102" s="76">
        <v>9</v>
      </c>
      <c r="P102" s="78"/>
      <c r="Q102" s="78"/>
      <c r="R102" s="78"/>
      <c r="S102" s="78"/>
      <c r="T102" s="78"/>
      <c r="U102" s="78"/>
      <c r="V102" s="78"/>
      <c r="W102" s="78"/>
      <c r="X102" s="78"/>
      <c r="Y102" s="78"/>
      <c r="Z102" s="78"/>
      <c r="AA102" s="78"/>
      <c r="AB102" s="78"/>
      <c r="AC102" s="78"/>
      <c r="AD102" s="78"/>
      <c r="AE102" s="78"/>
      <c r="AF102" s="78"/>
      <c r="AG102" s="78"/>
      <c r="AH102" s="78"/>
      <c r="AI102" s="78"/>
      <c r="AJ102" s="78"/>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DK102" s="66"/>
      <c r="DL102" s="66"/>
      <c r="DM102" s="66"/>
      <c r="DN102" s="66"/>
      <c r="DO102" s="66"/>
      <c r="DP102" s="66"/>
      <c r="DQ102" s="66"/>
      <c r="DR102" s="66"/>
      <c r="DS102" s="66"/>
      <c r="DT102" s="66"/>
      <c r="DU102" s="66"/>
      <c r="DV102" s="66"/>
      <c r="DW102" s="66"/>
      <c r="DX102" s="66"/>
      <c r="DY102" s="66"/>
      <c r="DZ102" s="66"/>
      <c r="EA102" s="66"/>
      <c r="EB102" s="66"/>
      <c r="EC102" s="66"/>
      <c r="ED102" s="66"/>
      <c r="EE102" s="66"/>
      <c r="EF102" s="66"/>
      <c r="EG102" s="66"/>
      <c r="EH102" s="66"/>
      <c r="EI102" s="66"/>
      <c r="EJ102" s="66"/>
      <c r="EK102" s="66"/>
      <c r="EL102" s="66"/>
      <c r="EM102" s="66"/>
      <c r="EN102" s="66"/>
      <c r="EO102" s="66"/>
      <c r="EP102" s="66"/>
      <c r="EQ102" s="66"/>
      <c r="ER102" s="66"/>
      <c r="ES102" s="66"/>
      <c r="ET102" s="66"/>
      <c r="EU102" s="66"/>
      <c r="EV102" s="66"/>
      <c r="EW102" s="66"/>
      <c r="EX102" s="66"/>
      <c r="EY102" s="66"/>
      <c r="EZ102" s="66"/>
      <c r="FA102" s="66"/>
      <c r="FB102" s="66"/>
      <c r="FC102" s="66"/>
      <c r="FD102" s="66"/>
      <c r="FE102" s="66"/>
      <c r="FF102" s="66"/>
      <c r="FG102" s="66"/>
      <c r="FH102" s="66"/>
      <c r="FI102" s="66"/>
      <c r="FJ102" s="66"/>
      <c r="FK102" s="66"/>
      <c r="FL102" s="66"/>
      <c r="FM102" s="66"/>
      <c r="FN102" s="66"/>
      <c r="FO102" s="66"/>
      <c r="FP102" s="66"/>
      <c r="FQ102" s="66"/>
      <c r="FR102" s="66"/>
      <c r="FS102" s="66"/>
      <c r="FT102" s="66"/>
      <c r="FU102" s="66"/>
    </row>
    <row r="103" spans="1:177" s="66" customFormat="1" ht="50.25" customHeight="1" x14ac:dyDescent="0.25">
      <c r="A103" s="64" t="s">
        <v>117</v>
      </c>
      <c r="B103" s="64" t="s">
        <v>250</v>
      </c>
      <c r="C103" s="55" t="s">
        <v>334</v>
      </c>
      <c r="D103" s="56" t="s">
        <v>309</v>
      </c>
      <c r="E103" s="56" t="s">
        <v>12</v>
      </c>
      <c r="F103" s="56" t="s">
        <v>310</v>
      </c>
      <c r="G103" s="65" t="s">
        <v>311</v>
      </c>
      <c r="H103" s="65" t="s">
        <v>312</v>
      </c>
      <c r="I103" s="56" t="s">
        <v>168</v>
      </c>
      <c r="J103" s="65" t="s">
        <v>169</v>
      </c>
      <c r="K103" s="76">
        <v>3</v>
      </c>
      <c r="L103" s="76">
        <v>2</v>
      </c>
      <c r="M103" s="76">
        <v>1</v>
      </c>
      <c r="N103" s="76">
        <v>2</v>
      </c>
      <c r="O103" s="76">
        <v>8</v>
      </c>
      <c r="P103" s="78"/>
      <c r="Q103" s="78"/>
      <c r="R103" s="78"/>
      <c r="S103" s="78"/>
      <c r="T103" s="78"/>
      <c r="U103" s="78"/>
      <c r="V103" s="78"/>
      <c r="W103" s="78"/>
      <c r="X103" s="78"/>
      <c r="Y103" s="78"/>
      <c r="Z103" s="78"/>
      <c r="AA103" s="78"/>
      <c r="AB103" s="78"/>
      <c r="AC103" s="78"/>
      <c r="AD103" s="78"/>
      <c r="AE103" s="78"/>
      <c r="AF103" s="78"/>
      <c r="AG103" s="78"/>
      <c r="AH103" s="78"/>
      <c r="AI103" s="78"/>
      <c r="AJ103" s="78"/>
    </row>
    <row r="104" spans="1:177" s="66" customFormat="1" ht="50.25" customHeight="1" x14ac:dyDescent="0.25">
      <c r="A104" s="64" t="s">
        <v>117</v>
      </c>
      <c r="B104" s="64" t="s">
        <v>250</v>
      </c>
      <c r="C104" s="55" t="s">
        <v>116</v>
      </c>
      <c r="D104" s="60" t="s">
        <v>220</v>
      </c>
      <c r="E104" s="55" t="s">
        <v>12</v>
      </c>
      <c r="F104" s="60" t="s">
        <v>221</v>
      </c>
      <c r="G104" s="60" t="s">
        <v>222</v>
      </c>
      <c r="H104" s="60" t="s">
        <v>223</v>
      </c>
      <c r="I104" s="60" t="s">
        <v>168</v>
      </c>
      <c r="J104" s="56" t="s">
        <v>180</v>
      </c>
      <c r="K104" s="77">
        <v>3</v>
      </c>
      <c r="L104" s="77">
        <v>4</v>
      </c>
      <c r="M104" s="77">
        <v>1</v>
      </c>
      <c r="N104" s="77">
        <v>3</v>
      </c>
      <c r="O104" s="76">
        <v>11</v>
      </c>
    </row>
    <row r="105" spans="1:177" s="66" customFormat="1" ht="50.25" customHeight="1" x14ac:dyDescent="0.2">
      <c r="A105" s="64" t="s">
        <v>117</v>
      </c>
      <c r="B105" s="64" t="s">
        <v>250</v>
      </c>
      <c r="C105" s="55" t="s">
        <v>25</v>
      </c>
      <c r="D105" s="56" t="s">
        <v>245</v>
      </c>
      <c r="E105" s="65" t="s">
        <v>176</v>
      </c>
      <c r="F105" s="63" t="s">
        <v>246</v>
      </c>
      <c r="G105" s="65" t="s">
        <v>313</v>
      </c>
      <c r="H105" s="65" t="s">
        <v>314</v>
      </c>
      <c r="I105" s="60" t="s">
        <v>168</v>
      </c>
      <c r="J105" s="56" t="s">
        <v>180</v>
      </c>
      <c r="K105" s="76">
        <v>3</v>
      </c>
      <c r="L105" s="76">
        <v>2</v>
      </c>
      <c r="M105" s="76">
        <v>1</v>
      </c>
      <c r="N105" s="76">
        <v>3</v>
      </c>
      <c r="O105" s="76">
        <v>9</v>
      </c>
    </row>
    <row r="106" spans="1:177" s="66" customFormat="1" ht="50.25" customHeight="1" x14ac:dyDescent="0.25">
      <c r="A106" s="64" t="s">
        <v>117</v>
      </c>
      <c r="B106" s="64" t="s">
        <v>250</v>
      </c>
      <c r="C106" s="55" t="s">
        <v>25</v>
      </c>
      <c r="D106" s="56" t="s">
        <v>202</v>
      </c>
      <c r="E106" s="56" t="s">
        <v>203</v>
      </c>
      <c r="F106" s="56" t="s">
        <v>229</v>
      </c>
      <c r="G106" s="56" t="s">
        <v>230</v>
      </c>
      <c r="H106" s="56" t="s">
        <v>228</v>
      </c>
      <c r="I106" s="60" t="s">
        <v>168</v>
      </c>
      <c r="J106" s="56" t="s">
        <v>180</v>
      </c>
      <c r="K106" s="76">
        <v>3</v>
      </c>
      <c r="L106" s="76">
        <v>4</v>
      </c>
      <c r="M106" s="76">
        <v>1</v>
      </c>
      <c r="N106" s="76">
        <v>3</v>
      </c>
      <c r="O106" s="76">
        <v>11</v>
      </c>
    </row>
    <row r="107" spans="1:177" s="66" customFormat="1" ht="50.25" customHeight="1" x14ac:dyDescent="0.25">
      <c r="A107" s="64" t="s">
        <v>117</v>
      </c>
      <c r="B107" s="64" t="s">
        <v>250</v>
      </c>
      <c r="C107" s="55" t="s">
        <v>26</v>
      </c>
      <c r="D107" s="56" t="s">
        <v>302</v>
      </c>
      <c r="E107" s="56" t="s">
        <v>203</v>
      </c>
      <c r="F107" s="56" t="s">
        <v>303</v>
      </c>
      <c r="G107" s="56" t="s">
        <v>304</v>
      </c>
      <c r="H107" s="56" t="s">
        <v>300</v>
      </c>
      <c r="I107" s="56" t="s">
        <v>168</v>
      </c>
      <c r="J107" s="56" t="s">
        <v>180</v>
      </c>
      <c r="K107" s="76">
        <v>3</v>
      </c>
      <c r="L107" s="76">
        <v>2</v>
      </c>
      <c r="M107" s="76">
        <v>1</v>
      </c>
      <c r="N107" s="76">
        <v>3</v>
      </c>
      <c r="O107" s="76">
        <v>9</v>
      </c>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c r="EO107" s="78"/>
      <c r="EP107" s="78"/>
      <c r="EQ107" s="78"/>
      <c r="ER107" s="78"/>
      <c r="ES107" s="78"/>
      <c r="ET107" s="78"/>
      <c r="EU107" s="78"/>
      <c r="EV107" s="78"/>
      <c r="EW107" s="78"/>
      <c r="EX107" s="78"/>
      <c r="EY107" s="78"/>
      <c r="EZ107" s="78"/>
      <c r="FA107" s="78"/>
      <c r="FB107" s="78"/>
      <c r="FC107" s="78"/>
      <c r="FD107" s="78"/>
      <c r="FE107" s="78"/>
      <c r="FF107" s="78"/>
      <c r="FG107" s="78"/>
      <c r="FH107" s="78"/>
      <c r="FI107" s="78"/>
      <c r="FJ107" s="78"/>
      <c r="FK107" s="78"/>
      <c r="FL107" s="78"/>
      <c r="FM107" s="78"/>
      <c r="FN107" s="78"/>
      <c r="FO107" s="78"/>
      <c r="FP107" s="78"/>
      <c r="FQ107" s="78"/>
      <c r="FR107" s="78"/>
      <c r="FS107" s="78"/>
      <c r="FT107" s="78"/>
      <c r="FU107" s="78"/>
    </row>
    <row r="108" spans="1:177" s="66" customFormat="1" ht="50.25" customHeight="1" x14ac:dyDescent="0.25">
      <c r="A108" s="64" t="s">
        <v>117</v>
      </c>
      <c r="B108" s="64" t="s">
        <v>250</v>
      </c>
      <c r="C108" s="55" t="s">
        <v>27</v>
      </c>
      <c r="D108" s="56" t="s">
        <v>186</v>
      </c>
      <c r="E108" s="65" t="s">
        <v>176</v>
      </c>
      <c r="F108" s="56" t="s">
        <v>315</v>
      </c>
      <c r="G108" s="56" t="s">
        <v>316</v>
      </c>
      <c r="H108" s="56" t="s">
        <v>228</v>
      </c>
      <c r="I108" s="56" t="s">
        <v>317</v>
      </c>
      <c r="J108" s="56" t="s">
        <v>180</v>
      </c>
      <c r="K108" s="76">
        <v>3</v>
      </c>
      <c r="L108" s="76">
        <v>4</v>
      </c>
      <c r="M108" s="76">
        <v>2</v>
      </c>
      <c r="N108" s="76">
        <v>3</v>
      </c>
      <c r="O108" s="76">
        <v>12</v>
      </c>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c r="EO108" s="78"/>
      <c r="EP108" s="78"/>
      <c r="EQ108" s="78"/>
      <c r="ER108" s="78"/>
      <c r="ES108" s="78"/>
      <c r="ET108" s="78"/>
      <c r="EU108" s="78"/>
      <c r="EV108" s="78"/>
      <c r="EW108" s="78"/>
      <c r="EX108" s="78"/>
      <c r="EY108" s="78"/>
      <c r="EZ108" s="78"/>
      <c r="FA108" s="78"/>
      <c r="FB108" s="78"/>
      <c r="FC108" s="78"/>
      <c r="FD108" s="78"/>
      <c r="FE108" s="78"/>
      <c r="FF108" s="78"/>
      <c r="FG108" s="78"/>
      <c r="FH108" s="78"/>
      <c r="FI108" s="78"/>
      <c r="FJ108" s="78"/>
      <c r="FK108" s="78"/>
      <c r="FL108" s="78"/>
      <c r="FM108" s="78"/>
      <c r="FN108" s="78"/>
      <c r="FO108" s="78"/>
      <c r="FP108" s="78"/>
      <c r="FQ108" s="78"/>
      <c r="FR108" s="78"/>
      <c r="FS108" s="78"/>
      <c r="FT108" s="78"/>
      <c r="FU108" s="78"/>
    </row>
    <row r="109" spans="1:177" s="66" customFormat="1" ht="50.25" customHeight="1" x14ac:dyDescent="0.25">
      <c r="A109" s="64" t="s">
        <v>117</v>
      </c>
      <c r="B109" s="64" t="s">
        <v>250</v>
      </c>
      <c r="C109" s="55" t="s">
        <v>61</v>
      </c>
      <c r="D109" s="56" t="s">
        <v>198</v>
      </c>
      <c r="E109" s="65" t="s">
        <v>176</v>
      </c>
      <c r="F109" s="56" t="s">
        <v>281</v>
      </c>
      <c r="G109" s="65" t="s">
        <v>318</v>
      </c>
      <c r="H109" s="56" t="s">
        <v>228</v>
      </c>
      <c r="I109" s="56" t="s">
        <v>317</v>
      </c>
      <c r="J109" s="56" t="s">
        <v>180</v>
      </c>
      <c r="K109" s="76">
        <v>3</v>
      </c>
      <c r="L109" s="76">
        <v>4</v>
      </c>
      <c r="M109" s="76">
        <v>2</v>
      </c>
      <c r="N109" s="76">
        <v>3</v>
      </c>
      <c r="O109" s="76">
        <v>12</v>
      </c>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c r="EO109" s="78"/>
      <c r="EP109" s="78"/>
      <c r="EQ109" s="78"/>
      <c r="ER109" s="78"/>
      <c r="ES109" s="78"/>
      <c r="ET109" s="78"/>
      <c r="EU109" s="78"/>
      <c r="EV109" s="78"/>
      <c r="EW109" s="78"/>
      <c r="EX109" s="78"/>
      <c r="EY109" s="78"/>
      <c r="EZ109" s="78"/>
      <c r="FA109" s="78"/>
      <c r="FB109" s="78"/>
      <c r="FC109" s="78"/>
      <c r="FD109" s="78"/>
      <c r="FE109" s="78"/>
      <c r="FF109" s="78"/>
      <c r="FG109" s="78"/>
      <c r="FH109" s="78"/>
      <c r="FI109" s="78"/>
      <c r="FJ109" s="78"/>
      <c r="FK109" s="78"/>
      <c r="FL109" s="78"/>
      <c r="FM109" s="78"/>
      <c r="FN109" s="78"/>
      <c r="FO109" s="78"/>
      <c r="FP109" s="78"/>
      <c r="FQ109" s="78"/>
      <c r="FR109" s="78"/>
      <c r="FS109" s="78"/>
      <c r="FT109" s="78"/>
      <c r="FU109" s="78"/>
    </row>
    <row r="110" spans="1:177" s="66" customFormat="1" ht="50.25" customHeight="1" x14ac:dyDescent="0.2">
      <c r="A110" s="64" t="s">
        <v>117</v>
      </c>
      <c r="B110" s="64" t="s">
        <v>250</v>
      </c>
      <c r="C110" s="55" t="s">
        <v>61</v>
      </c>
      <c r="D110" s="56" t="s">
        <v>245</v>
      </c>
      <c r="E110" s="65" t="s">
        <v>176</v>
      </c>
      <c r="F110" s="63" t="s">
        <v>246</v>
      </c>
      <c r="G110" s="65" t="s">
        <v>319</v>
      </c>
      <c r="H110" s="56" t="s">
        <v>228</v>
      </c>
      <c r="I110" s="56" t="s">
        <v>317</v>
      </c>
      <c r="J110" s="56" t="s">
        <v>180</v>
      </c>
      <c r="K110" s="76">
        <v>3</v>
      </c>
      <c r="L110" s="76">
        <v>4</v>
      </c>
      <c r="M110" s="76">
        <v>2</v>
      </c>
      <c r="N110" s="76">
        <v>3</v>
      </c>
      <c r="O110" s="76">
        <v>12</v>
      </c>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c r="EO110" s="78"/>
      <c r="EP110" s="78"/>
      <c r="EQ110" s="78"/>
      <c r="ER110" s="78"/>
      <c r="ES110" s="78"/>
      <c r="ET110" s="78"/>
      <c r="EU110" s="78"/>
      <c r="EV110" s="78"/>
      <c r="EW110" s="78"/>
      <c r="EX110" s="78"/>
      <c r="EY110" s="78"/>
      <c r="EZ110" s="78"/>
      <c r="FA110" s="78"/>
      <c r="FB110" s="78"/>
      <c r="FC110" s="78"/>
      <c r="FD110" s="78"/>
      <c r="FE110" s="78"/>
      <c r="FF110" s="78"/>
      <c r="FG110" s="78"/>
      <c r="FH110" s="78"/>
      <c r="FI110" s="78"/>
      <c r="FJ110" s="78"/>
      <c r="FK110" s="78"/>
      <c r="FL110" s="78"/>
      <c r="FM110" s="78"/>
      <c r="FN110" s="78"/>
      <c r="FO110" s="78"/>
      <c r="FP110" s="78"/>
      <c r="FQ110" s="78"/>
      <c r="FR110" s="78"/>
      <c r="FS110" s="78"/>
      <c r="FT110" s="78"/>
      <c r="FU110" s="78"/>
    </row>
    <row r="111" spans="1:177" s="66" customFormat="1" ht="50.25" customHeight="1" x14ac:dyDescent="0.25">
      <c r="A111" s="64" t="s">
        <v>117</v>
      </c>
      <c r="B111" s="64" t="s">
        <v>250</v>
      </c>
      <c r="C111" s="54" t="s">
        <v>104</v>
      </c>
      <c r="D111" s="56" t="s">
        <v>198</v>
      </c>
      <c r="E111" s="56" t="s">
        <v>176</v>
      </c>
      <c r="F111" s="56" t="s">
        <v>199</v>
      </c>
      <c r="G111" s="56" t="s">
        <v>192</v>
      </c>
      <c r="H111" s="56" t="s">
        <v>200</v>
      </c>
      <c r="I111" s="56" t="s">
        <v>168</v>
      </c>
      <c r="J111" s="56" t="s">
        <v>180</v>
      </c>
      <c r="K111" s="76">
        <v>3</v>
      </c>
      <c r="L111" s="76">
        <v>4</v>
      </c>
      <c r="M111" s="76">
        <v>1</v>
      </c>
      <c r="N111" s="76">
        <v>3</v>
      </c>
      <c r="O111" s="76">
        <v>11</v>
      </c>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c r="EO111" s="78"/>
      <c r="EP111" s="78"/>
      <c r="EQ111" s="78"/>
      <c r="ER111" s="78"/>
      <c r="ES111" s="78"/>
      <c r="ET111" s="78"/>
      <c r="EU111" s="78"/>
      <c r="EV111" s="78"/>
      <c r="EW111" s="78"/>
      <c r="EX111" s="78"/>
      <c r="EY111" s="78"/>
      <c r="EZ111" s="78"/>
      <c r="FA111" s="78"/>
      <c r="FB111" s="78"/>
      <c r="FC111" s="78"/>
      <c r="FD111" s="78"/>
      <c r="FE111" s="78"/>
      <c r="FF111" s="78"/>
      <c r="FG111" s="78"/>
      <c r="FH111" s="78"/>
      <c r="FI111" s="78"/>
      <c r="FJ111" s="78"/>
      <c r="FK111" s="78"/>
      <c r="FL111" s="78"/>
      <c r="FM111" s="78"/>
      <c r="FN111" s="78"/>
      <c r="FO111" s="78"/>
      <c r="FP111" s="78"/>
      <c r="FQ111" s="78"/>
      <c r="FR111" s="78"/>
      <c r="FS111" s="78"/>
      <c r="FT111" s="78"/>
      <c r="FU111" s="78"/>
    </row>
    <row r="112" spans="1:177" s="66" customFormat="1" ht="50.25" customHeight="1" x14ac:dyDescent="0.25">
      <c r="A112" s="64" t="s">
        <v>117</v>
      </c>
      <c r="B112" s="64" t="s">
        <v>250</v>
      </c>
      <c r="C112" s="54" t="s">
        <v>104</v>
      </c>
      <c r="D112" s="56" t="s">
        <v>181</v>
      </c>
      <c r="E112" s="56" t="s">
        <v>176</v>
      </c>
      <c r="F112" s="56" t="s">
        <v>182</v>
      </c>
      <c r="G112" s="56" t="s">
        <v>192</v>
      </c>
      <c r="H112" s="56" t="s">
        <v>195</v>
      </c>
      <c r="I112" s="56" t="s">
        <v>196</v>
      </c>
      <c r="J112" s="56" t="s">
        <v>180</v>
      </c>
      <c r="K112" s="76">
        <v>3</v>
      </c>
      <c r="L112" s="76">
        <v>4</v>
      </c>
      <c r="M112" s="76">
        <v>2</v>
      </c>
      <c r="N112" s="76">
        <v>3</v>
      </c>
      <c r="O112" s="76">
        <v>12</v>
      </c>
    </row>
    <row r="113" spans="1:83" s="66" customFormat="1" ht="50.25" customHeight="1" x14ac:dyDescent="0.25">
      <c r="A113" s="64" t="s">
        <v>117</v>
      </c>
      <c r="B113" s="64" t="s">
        <v>250</v>
      </c>
      <c r="C113" s="54" t="s">
        <v>81</v>
      </c>
      <c r="D113" s="56" t="s">
        <v>198</v>
      </c>
      <c r="E113" s="56" t="s">
        <v>176</v>
      </c>
      <c r="F113" s="56" t="s">
        <v>199</v>
      </c>
      <c r="G113" s="56" t="s">
        <v>192</v>
      </c>
      <c r="H113" s="56" t="s">
        <v>200</v>
      </c>
      <c r="I113" s="56" t="s">
        <v>168</v>
      </c>
      <c r="J113" s="56" t="s">
        <v>180</v>
      </c>
      <c r="K113" s="76">
        <v>3</v>
      </c>
      <c r="L113" s="76">
        <v>4</v>
      </c>
      <c r="M113" s="76">
        <v>1</v>
      </c>
      <c r="N113" s="76">
        <v>3</v>
      </c>
      <c r="O113" s="76">
        <v>11</v>
      </c>
    </row>
    <row r="114" spans="1:83" s="66" customFormat="1" ht="50.25" customHeight="1" x14ac:dyDescent="0.25">
      <c r="A114" s="64" t="s">
        <v>117</v>
      </c>
      <c r="B114" s="64" t="s">
        <v>250</v>
      </c>
      <c r="C114" s="54" t="s">
        <v>81</v>
      </c>
      <c r="D114" s="56" t="s">
        <v>181</v>
      </c>
      <c r="E114" s="56" t="s">
        <v>176</v>
      </c>
      <c r="F114" s="56" t="s">
        <v>320</v>
      </c>
      <c r="G114" s="56" t="s">
        <v>192</v>
      </c>
      <c r="H114" s="56" t="s">
        <v>195</v>
      </c>
      <c r="I114" s="56" t="s">
        <v>196</v>
      </c>
      <c r="J114" s="56" t="s">
        <v>180</v>
      </c>
      <c r="K114" s="76">
        <v>3</v>
      </c>
      <c r="L114" s="76">
        <v>4</v>
      </c>
      <c r="M114" s="76">
        <v>2</v>
      </c>
      <c r="N114" s="76">
        <v>3</v>
      </c>
      <c r="O114" s="76">
        <v>12</v>
      </c>
    </row>
    <row r="115" spans="1:83" s="66" customFormat="1" ht="50.25" customHeight="1" x14ac:dyDescent="0.25">
      <c r="A115" s="64" t="s">
        <v>117</v>
      </c>
      <c r="B115" s="64" t="s">
        <v>250</v>
      </c>
      <c r="C115" s="55" t="s">
        <v>321</v>
      </c>
      <c r="D115" s="56" t="s">
        <v>322</v>
      </c>
      <c r="E115" s="65" t="s">
        <v>12</v>
      </c>
      <c r="F115" s="56" t="s">
        <v>323</v>
      </c>
      <c r="G115" s="65" t="s">
        <v>324</v>
      </c>
      <c r="H115" s="65" t="s">
        <v>325</v>
      </c>
      <c r="I115" s="65" t="s">
        <v>326</v>
      </c>
      <c r="J115" s="65" t="s">
        <v>174</v>
      </c>
      <c r="K115" s="76">
        <v>3</v>
      </c>
      <c r="L115" s="76">
        <v>4</v>
      </c>
      <c r="M115" s="76">
        <v>2</v>
      </c>
      <c r="N115" s="76">
        <v>1</v>
      </c>
      <c r="O115" s="76">
        <v>10</v>
      </c>
    </row>
    <row r="116" spans="1:83" s="66" customFormat="1" ht="50.25" customHeight="1" x14ac:dyDescent="0.25">
      <c r="A116" s="64" t="s">
        <v>117</v>
      </c>
      <c r="B116" s="64" t="s">
        <v>250</v>
      </c>
      <c r="C116" s="55" t="s">
        <v>79</v>
      </c>
      <c r="D116" s="56" t="s">
        <v>322</v>
      </c>
      <c r="E116" s="65" t="s">
        <v>12</v>
      </c>
      <c r="F116" s="56" t="s">
        <v>327</v>
      </c>
      <c r="G116" s="65" t="s">
        <v>79</v>
      </c>
      <c r="H116" s="65" t="s">
        <v>328</v>
      </c>
      <c r="I116" s="65" t="s">
        <v>329</v>
      </c>
      <c r="J116" s="65" t="s">
        <v>174</v>
      </c>
      <c r="K116" s="76">
        <v>3</v>
      </c>
      <c r="L116" s="76">
        <v>4</v>
      </c>
      <c r="M116" s="76">
        <v>2</v>
      </c>
      <c r="N116" s="76">
        <v>1</v>
      </c>
      <c r="O116" s="76">
        <v>10</v>
      </c>
    </row>
    <row r="117" spans="1:83" s="57" customFormat="1" ht="50.25" customHeight="1" x14ac:dyDescent="0.25">
      <c r="A117" s="53" t="s">
        <v>117</v>
      </c>
      <c r="B117" s="53" t="s">
        <v>250</v>
      </c>
      <c r="C117" s="54" t="s">
        <v>66</v>
      </c>
      <c r="D117" s="56" t="s">
        <v>298</v>
      </c>
      <c r="E117" s="56" t="s">
        <v>336</v>
      </c>
      <c r="F117" s="56" t="s">
        <v>298</v>
      </c>
      <c r="G117" s="56" t="s">
        <v>249</v>
      </c>
      <c r="H117" s="56" t="s">
        <v>337</v>
      </c>
      <c r="I117" s="56" t="s">
        <v>338</v>
      </c>
      <c r="J117" s="56" t="s">
        <v>249</v>
      </c>
      <c r="K117" s="76">
        <v>3</v>
      </c>
      <c r="L117" s="76">
        <v>4</v>
      </c>
      <c r="M117" s="76">
        <v>1</v>
      </c>
      <c r="N117" s="76">
        <v>3</v>
      </c>
      <c r="O117" s="76">
        <v>11</v>
      </c>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c r="BY117" s="66"/>
      <c r="BZ117" s="66"/>
      <c r="CA117" s="66"/>
      <c r="CB117" s="66"/>
      <c r="CC117" s="66"/>
      <c r="CD117" s="66"/>
      <c r="CE117" s="66"/>
    </row>
    <row r="118" spans="1:83" s="57" customFormat="1" ht="50.25" customHeight="1" x14ac:dyDescent="0.25">
      <c r="A118" s="53" t="s">
        <v>117</v>
      </c>
      <c r="B118" s="53" t="s">
        <v>250</v>
      </c>
      <c r="C118" s="54" t="s">
        <v>82</v>
      </c>
      <c r="D118" s="56" t="s">
        <v>298</v>
      </c>
      <c r="E118" s="56" t="s">
        <v>336</v>
      </c>
      <c r="F118" s="56" t="s">
        <v>298</v>
      </c>
      <c r="G118" s="56" t="s">
        <v>249</v>
      </c>
      <c r="H118" s="56" t="s">
        <v>337</v>
      </c>
      <c r="I118" s="56" t="s">
        <v>338</v>
      </c>
      <c r="J118" s="56" t="s">
        <v>249</v>
      </c>
      <c r="K118" s="76">
        <v>3</v>
      </c>
      <c r="L118" s="76">
        <v>4</v>
      </c>
      <c r="M118" s="76">
        <v>1</v>
      </c>
      <c r="N118" s="76">
        <v>3</v>
      </c>
      <c r="O118" s="76">
        <v>11</v>
      </c>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c r="BY118" s="66"/>
      <c r="BZ118" s="66"/>
      <c r="CA118" s="66"/>
      <c r="CB118" s="66"/>
      <c r="CC118" s="66"/>
      <c r="CD118" s="66"/>
      <c r="CE118" s="66"/>
    </row>
    <row r="119" spans="1:83" s="57" customFormat="1" ht="50.25" customHeight="1" x14ac:dyDescent="0.25">
      <c r="A119" s="53" t="s">
        <v>117</v>
      </c>
      <c r="B119" s="53" t="s">
        <v>250</v>
      </c>
      <c r="C119" s="54" t="s">
        <v>67</v>
      </c>
      <c r="D119" s="56" t="s">
        <v>298</v>
      </c>
      <c r="E119" s="56" t="s">
        <v>336</v>
      </c>
      <c r="F119" s="56" t="s">
        <v>298</v>
      </c>
      <c r="G119" s="56" t="s">
        <v>249</v>
      </c>
      <c r="H119" s="56" t="s">
        <v>337</v>
      </c>
      <c r="I119" s="56" t="s">
        <v>338</v>
      </c>
      <c r="J119" s="56" t="s">
        <v>249</v>
      </c>
      <c r="K119" s="76">
        <v>3</v>
      </c>
      <c r="L119" s="76">
        <v>4</v>
      </c>
      <c r="M119" s="76">
        <v>1</v>
      </c>
      <c r="N119" s="76">
        <v>3</v>
      </c>
      <c r="O119" s="76">
        <v>11</v>
      </c>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6"/>
      <c r="CA119" s="66"/>
      <c r="CB119" s="66"/>
      <c r="CC119" s="66"/>
      <c r="CD119" s="66"/>
      <c r="CE119" s="66"/>
    </row>
    <row r="120" spans="1:83" s="57" customFormat="1" ht="50.25" customHeight="1" x14ac:dyDescent="0.25">
      <c r="A120" s="53" t="s">
        <v>117</v>
      </c>
      <c r="B120" s="53" t="s">
        <v>250</v>
      </c>
      <c r="C120" s="54" t="s">
        <v>68</v>
      </c>
      <c r="D120" s="56" t="s">
        <v>298</v>
      </c>
      <c r="E120" s="56" t="s">
        <v>336</v>
      </c>
      <c r="F120" s="56" t="s">
        <v>298</v>
      </c>
      <c r="G120" s="56" t="s">
        <v>249</v>
      </c>
      <c r="H120" s="56" t="s">
        <v>337</v>
      </c>
      <c r="I120" s="56" t="s">
        <v>338</v>
      </c>
      <c r="J120" s="56" t="s">
        <v>249</v>
      </c>
      <c r="K120" s="76">
        <v>3</v>
      </c>
      <c r="L120" s="76">
        <v>4</v>
      </c>
      <c r="M120" s="76">
        <v>1</v>
      </c>
      <c r="N120" s="76">
        <v>3</v>
      </c>
      <c r="O120" s="76">
        <v>11</v>
      </c>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6"/>
      <c r="CA120" s="66"/>
      <c r="CB120" s="66"/>
      <c r="CC120" s="66"/>
      <c r="CD120" s="66"/>
      <c r="CE120" s="66"/>
    </row>
    <row r="121" spans="1:83" s="57" customFormat="1" ht="50.25" customHeight="1" x14ac:dyDescent="0.25">
      <c r="A121" s="53" t="s">
        <v>117</v>
      </c>
      <c r="B121" s="53" t="s">
        <v>250</v>
      </c>
      <c r="C121" s="54" t="s">
        <v>69</v>
      </c>
      <c r="D121" s="56" t="s">
        <v>298</v>
      </c>
      <c r="E121" s="56" t="s">
        <v>336</v>
      </c>
      <c r="F121" s="56" t="s">
        <v>298</v>
      </c>
      <c r="G121" s="56" t="s">
        <v>249</v>
      </c>
      <c r="H121" s="56" t="s">
        <v>337</v>
      </c>
      <c r="I121" s="56" t="s">
        <v>338</v>
      </c>
      <c r="J121" s="56" t="s">
        <v>249</v>
      </c>
      <c r="K121" s="76">
        <v>3</v>
      </c>
      <c r="L121" s="76">
        <v>4</v>
      </c>
      <c r="M121" s="76">
        <v>1</v>
      </c>
      <c r="N121" s="76">
        <v>3</v>
      </c>
      <c r="O121" s="76">
        <v>11</v>
      </c>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6"/>
      <c r="CA121" s="66"/>
      <c r="CB121" s="66"/>
      <c r="CC121" s="66"/>
      <c r="CD121" s="66"/>
      <c r="CE121" s="66"/>
    </row>
    <row r="122" spans="1:83" s="57" customFormat="1" ht="50.25" customHeight="1" x14ac:dyDescent="0.25">
      <c r="A122" s="53" t="s">
        <v>117</v>
      </c>
      <c r="B122" s="53" t="s">
        <v>250</v>
      </c>
      <c r="C122" s="54" t="s">
        <v>70</v>
      </c>
      <c r="D122" s="56" t="s">
        <v>298</v>
      </c>
      <c r="E122" s="56" t="s">
        <v>336</v>
      </c>
      <c r="F122" s="56" t="s">
        <v>298</v>
      </c>
      <c r="G122" s="56" t="s">
        <v>249</v>
      </c>
      <c r="H122" s="56" t="s">
        <v>337</v>
      </c>
      <c r="I122" s="56" t="s">
        <v>338</v>
      </c>
      <c r="J122" s="56" t="s">
        <v>249</v>
      </c>
      <c r="K122" s="76">
        <v>3</v>
      </c>
      <c r="L122" s="76">
        <v>4</v>
      </c>
      <c r="M122" s="76">
        <v>1</v>
      </c>
      <c r="N122" s="76">
        <v>3</v>
      </c>
      <c r="O122" s="76">
        <v>11</v>
      </c>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6"/>
      <c r="CA122" s="66"/>
      <c r="CB122" s="66"/>
      <c r="CC122" s="66"/>
      <c r="CD122" s="66"/>
      <c r="CE122" s="66"/>
    </row>
    <row r="123" spans="1:83" s="57" customFormat="1" ht="50.25" customHeight="1" x14ac:dyDescent="0.25">
      <c r="A123" s="53" t="s">
        <v>117</v>
      </c>
      <c r="B123" s="53" t="s">
        <v>250</v>
      </c>
      <c r="C123" s="54" t="s">
        <v>71</v>
      </c>
      <c r="D123" s="56" t="s">
        <v>298</v>
      </c>
      <c r="E123" s="56" t="s">
        <v>336</v>
      </c>
      <c r="F123" s="56" t="s">
        <v>298</v>
      </c>
      <c r="G123" s="56" t="s">
        <v>249</v>
      </c>
      <c r="H123" s="56" t="s">
        <v>337</v>
      </c>
      <c r="I123" s="56" t="s">
        <v>338</v>
      </c>
      <c r="J123" s="56" t="s">
        <v>249</v>
      </c>
      <c r="K123" s="76">
        <v>3</v>
      </c>
      <c r="L123" s="76">
        <v>4</v>
      </c>
      <c r="M123" s="76">
        <v>1</v>
      </c>
      <c r="N123" s="76">
        <v>3</v>
      </c>
      <c r="O123" s="76">
        <v>11</v>
      </c>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6"/>
      <c r="CA123" s="66"/>
      <c r="CB123" s="66"/>
      <c r="CC123" s="66"/>
      <c r="CD123" s="66"/>
      <c r="CE123" s="66"/>
    </row>
    <row r="124" spans="1:83" s="57" customFormat="1" ht="50.25" customHeight="1" x14ac:dyDescent="0.25">
      <c r="A124" s="53" t="s">
        <v>117</v>
      </c>
      <c r="B124" s="53" t="s">
        <v>250</v>
      </c>
      <c r="C124" s="54" t="s">
        <v>72</v>
      </c>
      <c r="D124" s="56" t="s">
        <v>298</v>
      </c>
      <c r="E124" s="56" t="s">
        <v>336</v>
      </c>
      <c r="F124" s="56" t="s">
        <v>298</v>
      </c>
      <c r="G124" s="56" t="s">
        <v>249</v>
      </c>
      <c r="H124" s="56" t="s">
        <v>337</v>
      </c>
      <c r="I124" s="56" t="s">
        <v>338</v>
      </c>
      <c r="J124" s="56" t="s">
        <v>249</v>
      </c>
      <c r="K124" s="76">
        <v>3</v>
      </c>
      <c r="L124" s="76">
        <v>4</v>
      </c>
      <c r="M124" s="76">
        <v>1</v>
      </c>
      <c r="N124" s="76">
        <v>3</v>
      </c>
      <c r="O124" s="76">
        <v>11</v>
      </c>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6"/>
      <c r="CA124" s="66"/>
      <c r="CB124" s="66"/>
      <c r="CC124" s="66"/>
      <c r="CD124" s="66"/>
      <c r="CE124" s="66"/>
    </row>
    <row r="125" spans="1:83" s="57" customFormat="1" ht="50.25" customHeight="1" x14ac:dyDescent="0.25">
      <c r="A125" s="53" t="s">
        <v>117</v>
      </c>
      <c r="B125" s="53" t="s">
        <v>250</v>
      </c>
      <c r="C125" s="55" t="s">
        <v>73</v>
      </c>
      <c r="D125" s="56" t="s">
        <v>298</v>
      </c>
      <c r="E125" s="56" t="s">
        <v>336</v>
      </c>
      <c r="F125" s="56" t="s">
        <v>298</v>
      </c>
      <c r="G125" s="56" t="s">
        <v>330</v>
      </c>
      <c r="H125" s="56" t="s">
        <v>339</v>
      </c>
      <c r="I125" s="56" t="s">
        <v>338</v>
      </c>
      <c r="J125" s="56" t="s">
        <v>330</v>
      </c>
      <c r="K125" s="76">
        <v>3</v>
      </c>
      <c r="L125" s="76">
        <v>4</v>
      </c>
      <c r="M125" s="76">
        <v>1</v>
      </c>
      <c r="N125" s="76">
        <v>3</v>
      </c>
      <c r="O125" s="76">
        <v>11</v>
      </c>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6"/>
      <c r="CA125" s="66"/>
      <c r="CB125" s="66"/>
      <c r="CC125" s="66"/>
      <c r="CD125" s="66"/>
      <c r="CE125" s="66"/>
    </row>
    <row r="126" spans="1:83" s="57" customFormat="1" ht="50.25" customHeight="1" x14ac:dyDescent="0.25">
      <c r="A126" s="53" t="s">
        <v>117</v>
      </c>
      <c r="B126" s="53" t="s">
        <v>250</v>
      </c>
      <c r="C126" s="55" t="s">
        <v>74</v>
      </c>
      <c r="D126" s="56" t="s">
        <v>298</v>
      </c>
      <c r="E126" s="56" t="s">
        <v>336</v>
      </c>
      <c r="F126" s="56" t="s">
        <v>298</v>
      </c>
      <c r="G126" s="56" t="s">
        <v>330</v>
      </c>
      <c r="H126" s="56" t="s">
        <v>339</v>
      </c>
      <c r="I126" s="56" t="s">
        <v>338</v>
      </c>
      <c r="J126" s="56" t="s">
        <v>330</v>
      </c>
      <c r="K126" s="76">
        <v>3</v>
      </c>
      <c r="L126" s="76">
        <v>4</v>
      </c>
      <c r="M126" s="76">
        <v>1</v>
      </c>
      <c r="N126" s="76">
        <v>3</v>
      </c>
      <c r="O126" s="76">
        <v>11</v>
      </c>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c r="BY126" s="66"/>
      <c r="BZ126" s="66"/>
      <c r="CA126" s="66"/>
      <c r="CB126" s="66"/>
      <c r="CC126" s="66"/>
      <c r="CD126" s="66"/>
      <c r="CE126" s="66"/>
    </row>
    <row r="127" spans="1:83" s="57" customFormat="1" ht="50.25" customHeight="1" x14ac:dyDescent="0.25">
      <c r="A127" s="53" t="s">
        <v>117</v>
      </c>
      <c r="B127" s="53" t="s">
        <v>250</v>
      </c>
      <c r="C127" s="55" t="s">
        <v>75</v>
      </c>
      <c r="D127" s="56" t="s">
        <v>298</v>
      </c>
      <c r="E127" s="56" t="s">
        <v>336</v>
      </c>
      <c r="F127" s="56" t="s">
        <v>298</v>
      </c>
      <c r="G127" s="56" t="s">
        <v>330</v>
      </c>
      <c r="H127" s="56" t="s">
        <v>339</v>
      </c>
      <c r="I127" s="56" t="s">
        <v>338</v>
      </c>
      <c r="J127" s="56" t="s">
        <v>330</v>
      </c>
      <c r="K127" s="76">
        <v>3</v>
      </c>
      <c r="L127" s="76">
        <v>4</v>
      </c>
      <c r="M127" s="76">
        <v>1</v>
      </c>
      <c r="N127" s="76">
        <v>3</v>
      </c>
      <c r="O127" s="76">
        <v>11</v>
      </c>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6"/>
      <c r="CA127" s="66"/>
      <c r="CB127" s="66"/>
      <c r="CC127" s="66"/>
      <c r="CD127" s="66"/>
      <c r="CE127" s="66"/>
    </row>
    <row r="128" spans="1:83" s="57" customFormat="1" ht="50.25" customHeight="1" x14ac:dyDescent="0.25">
      <c r="A128" s="53" t="s">
        <v>117</v>
      </c>
      <c r="B128" s="53" t="s">
        <v>250</v>
      </c>
      <c r="C128" s="55" t="s">
        <v>76</v>
      </c>
      <c r="D128" s="56" t="s">
        <v>298</v>
      </c>
      <c r="E128" s="56" t="s">
        <v>336</v>
      </c>
      <c r="F128" s="56" t="s">
        <v>298</v>
      </c>
      <c r="G128" s="56" t="s">
        <v>330</v>
      </c>
      <c r="H128" s="56" t="s">
        <v>339</v>
      </c>
      <c r="I128" s="56" t="s">
        <v>338</v>
      </c>
      <c r="J128" s="56" t="s">
        <v>330</v>
      </c>
      <c r="K128" s="76">
        <v>3</v>
      </c>
      <c r="L128" s="76">
        <v>4</v>
      </c>
      <c r="M128" s="76">
        <v>1</v>
      </c>
      <c r="N128" s="76">
        <v>3</v>
      </c>
      <c r="O128" s="76">
        <v>11</v>
      </c>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row>
    <row r="129" spans="16:83" x14ac:dyDescent="0.2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5"/>
      <c r="CD129" s="75"/>
      <c r="CE129" s="75"/>
    </row>
    <row r="130" spans="16:83" x14ac:dyDescent="0.2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row>
    <row r="131" spans="16:83" x14ac:dyDescent="0.2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75"/>
      <c r="CC131" s="75"/>
      <c r="CD131" s="75"/>
      <c r="CE131" s="75"/>
    </row>
  </sheetData>
  <sheetProtection sheet="1" objects="1" scenarios="1"/>
  <autoFilter ref="A2:O128"/>
  <dataConsolidate/>
  <mergeCells count="1">
    <mergeCell ref="A1:O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code!$A$15:$A$18</xm:f>
          </x14:formula1>
          <xm:sqref>E3:E128</xm:sqref>
        </x14:dataValidation>
        <x14:dataValidation type="list" allowBlank="1" showInputMessage="1" showErrorMessage="1">
          <x14:formula1>
            <xm:f>code!$A$11:$A$12</xm:f>
          </x14:formula1>
          <xm:sqref>B3:B128</xm:sqref>
        </x14:dataValidation>
        <x14:dataValidation type="list" allowBlank="1" showInputMessage="1" showErrorMessage="1">
          <x14:formula1>
            <xm:f>code!$A$2:$A$8</xm:f>
          </x14:formula1>
          <xm:sqref>A3:A128</xm:sqref>
        </x14:dataValidation>
        <x14:dataValidation type="list" allowBlank="1" showInputMessage="1" showErrorMessage="1">
          <x14:formula1>
            <xm:f>INDIRECT(VLOOKUP(A3&amp;"-"&amp;B3,code!$A$78:$B$89,2,FALSE))</xm:f>
          </x14:formula1>
          <xm:sqref>C3:C128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zoomScale="85" zoomScaleNormal="85" workbookViewId="0">
      <pane xSplit="1" ySplit="7" topLeftCell="AF17" activePane="bottomRight" state="frozen"/>
      <selection pane="topRight" activeCell="B1" sqref="B1"/>
      <selection pane="bottomLeft" activeCell="A6" sqref="A6"/>
      <selection pane="bottomRight" activeCell="AF1" sqref="AF1:AF1048576"/>
    </sheetView>
  </sheetViews>
  <sheetFormatPr defaultRowHeight="15" x14ac:dyDescent="0.25"/>
  <cols>
    <col min="1" max="1" width="79" bestFit="1" customWidth="1"/>
    <col min="2" max="37" width="22" customWidth="1"/>
  </cols>
  <sheetData>
    <row r="1" spans="1:35" s="39" customFormat="1" ht="24.95" customHeight="1" x14ac:dyDescent="0.3"/>
    <row r="2" spans="1:35" s="39" customFormat="1" ht="37.5" x14ac:dyDescent="0.3">
      <c r="A2" s="52" t="s">
        <v>342</v>
      </c>
    </row>
    <row r="3" spans="1:35" s="39" customFormat="1" ht="24.95" customHeight="1" x14ac:dyDescent="0.3"/>
    <row r="4" spans="1:35" x14ac:dyDescent="0.25">
      <c r="A4" s="31" t="s">
        <v>30</v>
      </c>
      <c r="B4" s="35" t="s">
        <v>31</v>
      </c>
      <c r="C4" s="30"/>
    </row>
    <row r="5" spans="1:35" x14ac:dyDescent="0.25">
      <c r="A5" s="30"/>
      <c r="B5" s="30"/>
      <c r="C5" s="30"/>
    </row>
    <row r="6" spans="1:35" x14ac:dyDescent="0.25">
      <c r="A6" s="31" t="s">
        <v>143</v>
      </c>
      <c r="B6" s="40" t="s">
        <v>331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row>
    <row r="7" spans="1:35" s="80" customFormat="1" ht="105.75" customHeight="1" x14ac:dyDescent="0.25">
      <c r="A7" s="79" t="s">
        <v>332</v>
      </c>
      <c r="B7" s="81" t="s">
        <v>116</v>
      </c>
      <c r="C7" s="81" t="s">
        <v>26</v>
      </c>
      <c r="D7" s="81" t="s">
        <v>147</v>
      </c>
      <c r="E7" s="81" t="s">
        <v>25</v>
      </c>
      <c r="F7" s="81" t="s">
        <v>28</v>
      </c>
      <c r="G7" s="81" t="s">
        <v>48</v>
      </c>
      <c r="H7" s="81" t="s">
        <v>18</v>
      </c>
      <c r="I7" s="81" t="s">
        <v>56</v>
      </c>
      <c r="J7" s="81" t="s">
        <v>57</v>
      </c>
      <c r="K7" s="81" t="s">
        <v>19</v>
      </c>
      <c r="L7" s="81" t="s">
        <v>58</v>
      </c>
      <c r="M7" s="81" t="s">
        <v>20</v>
      </c>
      <c r="N7" s="81" t="s">
        <v>21</v>
      </c>
      <c r="O7" s="81" t="s">
        <v>22</v>
      </c>
      <c r="P7" s="81" t="s">
        <v>23</v>
      </c>
      <c r="Q7" s="81" t="s">
        <v>27</v>
      </c>
      <c r="R7" s="81" t="s">
        <v>61</v>
      </c>
      <c r="S7" s="81" t="s">
        <v>62</v>
      </c>
      <c r="T7" s="81" t="s">
        <v>63</v>
      </c>
      <c r="U7" s="81" t="s">
        <v>77</v>
      </c>
      <c r="V7" s="81" t="s">
        <v>78</v>
      </c>
      <c r="W7" s="81" t="s">
        <v>66</v>
      </c>
      <c r="X7" s="81" t="s">
        <v>82</v>
      </c>
      <c r="Y7" s="81" t="s">
        <v>67</v>
      </c>
      <c r="Z7" s="81" t="s">
        <v>68</v>
      </c>
      <c r="AA7" s="81" t="s">
        <v>69</v>
      </c>
      <c r="AB7" s="81" t="s">
        <v>70</v>
      </c>
      <c r="AC7" s="81" t="s">
        <v>71</v>
      </c>
      <c r="AD7" s="81" t="s">
        <v>72</v>
      </c>
      <c r="AE7" s="81" t="s">
        <v>73</v>
      </c>
      <c r="AF7" s="81" t="s">
        <v>74</v>
      </c>
      <c r="AG7" s="81" t="s">
        <v>75</v>
      </c>
      <c r="AH7" s="81" t="s">
        <v>76</v>
      </c>
      <c r="AI7" s="81" t="s">
        <v>333</v>
      </c>
    </row>
    <row r="8" spans="1:35" x14ac:dyDescent="0.25">
      <c r="A8" s="34" t="s">
        <v>202</v>
      </c>
      <c r="B8" s="33"/>
      <c r="C8" s="33">
        <v>22</v>
      </c>
      <c r="D8" s="33"/>
      <c r="E8" s="33">
        <v>22</v>
      </c>
      <c r="F8" s="33"/>
      <c r="G8" s="33"/>
      <c r="H8" s="33"/>
      <c r="I8" s="33"/>
      <c r="J8" s="33"/>
      <c r="K8" s="33"/>
      <c r="L8" s="33"/>
      <c r="M8" s="33">
        <v>11</v>
      </c>
      <c r="N8" s="33"/>
      <c r="O8" s="33"/>
      <c r="P8" s="33"/>
      <c r="Q8" s="33"/>
      <c r="R8" s="33"/>
      <c r="S8" s="33"/>
      <c r="T8" s="33"/>
      <c r="U8" s="33"/>
      <c r="V8" s="33"/>
      <c r="W8" s="33">
        <v>9</v>
      </c>
      <c r="X8" s="33">
        <v>9</v>
      </c>
      <c r="Y8" s="33">
        <v>9</v>
      </c>
      <c r="Z8" s="33">
        <v>9</v>
      </c>
      <c r="AA8" s="33">
        <v>9</v>
      </c>
      <c r="AB8" s="33">
        <v>9</v>
      </c>
      <c r="AC8" s="33">
        <v>9</v>
      </c>
      <c r="AD8" s="33">
        <v>9</v>
      </c>
      <c r="AE8" s="33">
        <v>9</v>
      </c>
      <c r="AF8" s="33">
        <v>9</v>
      </c>
      <c r="AG8" s="33">
        <v>9</v>
      </c>
      <c r="AH8" s="33">
        <v>9</v>
      </c>
      <c r="AI8" s="33">
        <v>163</v>
      </c>
    </row>
    <row r="9" spans="1:35" x14ac:dyDescent="0.25">
      <c r="A9" s="34" t="s">
        <v>181</v>
      </c>
      <c r="B9" s="33">
        <v>11</v>
      </c>
      <c r="C9" s="33"/>
      <c r="D9" s="33"/>
      <c r="E9" s="33"/>
      <c r="F9" s="33"/>
      <c r="G9" s="33"/>
      <c r="H9" s="33">
        <v>14</v>
      </c>
      <c r="I9" s="33">
        <v>12</v>
      </c>
      <c r="J9" s="33">
        <v>12</v>
      </c>
      <c r="K9" s="33"/>
      <c r="L9" s="33"/>
      <c r="M9" s="33"/>
      <c r="N9" s="33"/>
      <c r="O9" s="33">
        <v>22</v>
      </c>
      <c r="P9" s="33">
        <v>11</v>
      </c>
      <c r="Q9" s="33"/>
      <c r="R9" s="33">
        <v>11</v>
      </c>
      <c r="S9" s="33"/>
      <c r="T9" s="33"/>
      <c r="U9" s="33">
        <v>11</v>
      </c>
      <c r="V9" s="33"/>
      <c r="W9" s="33"/>
      <c r="X9" s="33"/>
      <c r="Y9" s="33"/>
      <c r="Z9" s="33"/>
      <c r="AA9" s="33"/>
      <c r="AB9" s="33"/>
      <c r="AC9" s="33"/>
      <c r="AD9" s="33"/>
      <c r="AE9" s="33"/>
      <c r="AF9" s="33"/>
      <c r="AG9" s="33"/>
      <c r="AH9" s="33"/>
      <c r="AI9" s="33">
        <v>104</v>
      </c>
    </row>
    <row r="10" spans="1:35" x14ac:dyDescent="0.25">
      <c r="A10" s="34" t="s">
        <v>175</v>
      </c>
      <c r="B10" s="33"/>
      <c r="C10" s="33"/>
      <c r="D10" s="33"/>
      <c r="E10" s="33"/>
      <c r="F10" s="33"/>
      <c r="G10" s="33">
        <v>9</v>
      </c>
      <c r="H10" s="33"/>
      <c r="I10" s="33"/>
      <c r="J10" s="33"/>
      <c r="K10" s="33"/>
      <c r="L10" s="33"/>
      <c r="M10" s="33">
        <v>11</v>
      </c>
      <c r="N10" s="33">
        <v>11</v>
      </c>
      <c r="O10" s="33">
        <v>11</v>
      </c>
      <c r="P10" s="33">
        <v>11</v>
      </c>
      <c r="Q10" s="33">
        <v>12</v>
      </c>
      <c r="R10" s="33"/>
      <c r="S10" s="33">
        <v>12</v>
      </c>
      <c r="T10" s="33">
        <v>12</v>
      </c>
      <c r="U10" s="33"/>
      <c r="V10" s="33">
        <v>10</v>
      </c>
      <c r="W10" s="33"/>
      <c r="X10" s="33"/>
      <c r="Y10" s="33"/>
      <c r="Z10" s="33"/>
      <c r="AA10" s="33"/>
      <c r="AB10" s="33"/>
      <c r="AC10" s="33"/>
      <c r="AD10" s="33"/>
      <c r="AE10" s="33"/>
      <c r="AF10" s="33"/>
      <c r="AG10" s="33"/>
      <c r="AH10" s="33"/>
      <c r="AI10" s="33">
        <v>99</v>
      </c>
    </row>
    <row r="11" spans="1:35" x14ac:dyDescent="0.25">
      <c r="A11" s="34" t="s">
        <v>164</v>
      </c>
      <c r="B11" s="33"/>
      <c r="C11" s="33"/>
      <c r="D11" s="33"/>
      <c r="E11" s="33"/>
      <c r="F11" s="33"/>
      <c r="G11" s="33">
        <v>9</v>
      </c>
      <c r="H11" s="33"/>
      <c r="I11" s="33"/>
      <c r="J11" s="33"/>
      <c r="K11" s="33">
        <v>10</v>
      </c>
      <c r="L11" s="33">
        <v>10</v>
      </c>
      <c r="M11" s="33">
        <v>10</v>
      </c>
      <c r="N11" s="33">
        <v>10</v>
      </c>
      <c r="O11" s="33">
        <v>10</v>
      </c>
      <c r="P11" s="33">
        <v>10</v>
      </c>
      <c r="Q11" s="33"/>
      <c r="R11" s="33"/>
      <c r="S11" s="33"/>
      <c r="T11" s="33"/>
      <c r="U11" s="33"/>
      <c r="V11" s="33"/>
      <c r="W11" s="33"/>
      <c r="X11" s="33"/>
      <c r="Y11" s="33"/>
      <c r="Z11" s="33"/>
      <c r="AA11" s="33"/>
      <c r="AB11" s="33"/>
      <c r="AC11" s="33"/>
      <c r="AD11" s="33"/>
      <c r="AE11" s="33"/>
      <c r="AF11" s="33"/>
      <c r="AG11" s="33"/>
      <c r="AH11" s="33"/>
      <c r="AI11" s="33">
        <v>69</v>
      </c>
    </row>
    <row r="12" spans="1:35" x14ac:dyDescent="0.25">
      <c r="A12" s="34" t="s">
        <v>186</v>
      </c>
      <c r="B12" s="33"/>
      <c r="C12" s="33"/>
      <c r="D12" s="33"/>
      <c r="E12" s="33"/>
      <c r="F12" s="33"/>
      <c r="G12" s="33"/>
      <c r="H12" s="33">
        <v>40</v>
      </c>
      <c r="I12" s="33">
        <v>12</v>
      </c>
      <c r="J12" s="33">
        <v>11</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v>63</v>
      </c>
    </row>
    <row r="13" spans="1:35" x14ac:dyDescent="0.25">
      <c r="A13" s="34" t="s">
        <v>245</v>
      </c>
      <c r="B13" s="33"/>
      <c r="C13" s="33"/>
      <c r="D13" s="33"/>
      <c r="E13" s="33"/>
      <c r="F13" s="33">
        <v>12</v>
      </c>
      <c r="G13" s="33"/>
      <c r="H13" s="33"/>
      <c r="I13" s="33"/>
      <c r="J13" s="33"/>
      <c r="K13" s="33"/>
      <c r="L13" s="33"/>
      <c r="M13" s="33"/>
      <c r="N13" s="33"/>
      <c r="O13" s="33"/>
      <c r="P13" s="33"/>
      <c r="Q13" s="33">
        <v>12</v>
      </c>
      <c r="R13" s="33">
        <v>11</v>
      </c>
      <c r="S13" s="33">
        <v>11</v>
      </c>
      <c r="T13" s="33"/>
      <c r="U13" s="33"/>
      <c r="V13" s="33">
        <v>12</v>
      </c>
      <c r="W13" s="33"/>
      <c r="X13" s="33"/>
      <c r="Y13" s="33"/>
      <c r="Z13" s="33"/>
      <c r="AA13" s="33"/>
      <c r="AB13" s="33"/>
      <c r="AC13" s="33"/>
      <c r="AD13" s="33"/>
      <c r="AE13" s="33"/>
      <c r="AF13" s="33"/>
      <c r="AG13" s="33"/>
      <c r="AH13" s="33"/>
      <c r="AI13" s="33">
        <v>58</v>
      </c>
    </row>
    <row r="14" spans="1:35" x14ac:dyDescent="0.25">
      <c r="A14" s="34" t="s">
        <v>231</v>
      </c>
      <c r="B14" s="33"/>
      <c r="C14" s="33">
        <v>22</v>
      </c>
      <c r="D14" s="33"/>
      <c r="E14" s="33">
        <v>33</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v>55</v>
      </c>
    </row>
    <row r="15" spans="1:35" x14ac:dyDescent="0.25">
      <c r="A15" s="34" t="s">
        <v>241</v>
      </c>
      <c r="B15" s="33"/>
      <c r="C15" s="33"/>
      <c r="D15" s="33"/>
      <c r="E15" s="33"/>
      <c r="F15" s="33">
        <v>9</v>
      </c>
      <c r="G15" s="33"/>
      <c r="H15" s="33"/>
      <c r="I15" s="33"/>
      <c r="J15" s="33"/>
      <c r="K15" s="33"/>
      <c r="L15" s="33"/>
      <c r="M15" s="33"/>
      <c r="N15" s="33"/>
      <c r="O15" s="33"/>
      <c r="P15" s="33"/>
      <c r="Q15" s="33">
        <v>9</v>
      </c>
      <c r="R15" s="33">
        <v>9</v>
      </c>
      <c r="S15" s="33"/>
      <c r="T15" s="33"/>
      <c r="U15" s="33"/>
      <c r="V15" s="33">
        <v>9</v>
      </c>
      <c r="W15" s="33"/>
      <c r="X15" s="33"/>
      <c r="Y15" s="33"/>
      <c r="Z15" s="33"/>
      <c r="AA15" s="33"/>
      <c r="AB15" s="33"/>
      <c r="AC15" s="33"/>
      <c r="AD15" s="33"/>
      <c r="AE15" s="33"/>
      <c r="AF15" s="33"/>
      <c r="AG15" s="33"/>
      <c r="AH15" s="33"/>
      <c r="AI15" s="33">
        <v>36</v>
      </c>
    </row>
    <row r="16" spans="1:35" x14ac:dyDescent="0.25">
      <c r="A16" s="34" t="s">
        <v>220</v>
      </c>
      <c r="B16" s="33">
        <v>11</v>
      </c>
      <c r="C16" s="33"/>
      <c r="D16" s="33"/>
      <c r="E16" s="33"/>
      <c r="F16" s="33">
        <v>11</v>
      </c>
      <c r="G16" s="33"/>
      <c r="H16" s="33"/>
      <c r="I16" s="33"/>
      <c r="J16" s="33"/>
      <c r="K16" s="33"/>
      <c r="L16" s="33"/>
      <c r="M16" s="33"/>
      <c r="N16" s="33"/>
      <c r="O16" s="33"/>
      <c r="P16" s="33"/>
      <c r="Q16" s="33"/>
      <c r="R16" s="33">
        <v>11</v>
      </c>
      <c r="S16" s="33"/>
      <c r="T16" s="33"/>
      <c r="U16" s="33"/>
      <c r="V16" s="33"/>
      <c r="W16" s="33"/>
      <c r="X16" s="33"/>
      <c r="Y16" s="33"/>
      <c r="Z16" s="33"/>
      <c r="AA16" s="33"/>
      <c r="AB16" s="33"/>
      <c r="AC16" s="33"/>
      <c r="AD16" s="33"/>
      <c r="AE16" s="33"/>
      <c r="AF16" s="33"/>
      <c r="AG16" s="33"/>
      <c r="AH16" s="33"/>
      <c r="AI16" s="33">
        <v>33</v>
      </c>
    </row>
    <row r="17" spans="1:35" x14ac:dyDescent="0.25">
      <c r="A17" s="34" t="s">
        <v>225</v>
      </c>
      <c r="B17" s="33"/>
      <c r="C17" s="33">
        <v>11</v>
      </c>
      <c r="D17" s="33"/>
      <c r="E17" s="33">
        <v>11</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v>22</v>
      </c>
    </row>
    <row r="18" spans="1:35" x14ac:dyDescent="0.25">
      <c r="A18" s="34" t="s">
        <v>198</v>
      </c>
      <c r="B18" s="33"/>
      <c r="C18" s="33"/>
      <c r="D18" s="33"/>
      <c r="E18" s="33"/>
      <c r="F18" s="33"/>
      <c r="G18" s="33"/>
      <c r="H18" s="33"/>
      <c r="I18" s="33"/>
      <c r="J18" s="33">
        <v>11</v>
      </c>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v>11</v>
      </c>
    </row>
    <row r="19" spans="1:35" x14ac:dyDescent="0.25">
      <c r="A19" s="34" t="s">
        <v>209</v>
      </c>
      <c r="B19" s="33"/>
      <c r="C19" s="33"/>
      <c r="D19" s="33"/>
      <c r="E19" s="33"/>
      <c r="F19" s="33"/>
      <c r="G19" s="33"/>
      <c r="H19" s="33"/>
      <c r="I19" s="33"/>
      <c r="J19" s="33"/>
      <c r="K19" s="33"/>
      <c r="L19" s="33"/>
      <c r="M19" s="33"/>
      <c r="N19" s="33">
        <v>11</v>
      </c>
      <c r="O19" s="33"/>
      <c r="P19" s="33"/>
      <c r="Q19" s="33"/>
      <c r="R19" s="33"/>
      <c r="S19" s="33"/>
      <c r="T19" s="33"/>
      <c r="U19" s="33"/>
      <c r="V19" s="33"/>
      <c r="W19" s="33"/>
      <c r="X19" s="33"/>
      <c r="Y19" s="33"/>
      <c r="Z19" s="33"/>
      <c r="AA19" s="33"/>
      <c r="AB19" s="33"/>
      <c r="AC19" s="33"/>
      <c r="AD19" s="33"/>
      <c r="AE19" s="33"/>
      <c r="AF19" s="33"/>
      <c r="AG19" s="33"/>
      <c r="AH19" s="33"/>
      <c r="AI19" s="33">
        <v>11</v>
      </c>
    </row>
    <row r="20" spans="1:35" x14ac:dyDescent="0.25">
      <c r="A20" s="34" t="s">
        <v>216</v>
      </c>
      <c r="B20" s="33"/>
      <c r="C20" s="33"/>
      <c r="D20" s="33">
        <v>10</v>
      </c>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v>10</v>
      </c>
    </row>
    <row r="21" spans="1:35" x14ac:dyDescent="0.25">
      <c r="A21" s="34" t="s">
        <v>170</v>
      </c>
      <c r="B21" s="33"/>
      <c r="C21" s="33"/>
      <c r="D21" s="33"/>
      <c r="E21" s="33"/>
      <c r="F21" s="33"/>
      <c r="G21" s="33">
        <v>5</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v>5</v>
      </c>
    </row>
    <row r="22" spans="1:35" x14ac:dyDescent="0.25">
      <c r="A22" s="34" t="s">
        <v>333</v>
      </c>
      <c r="B22" s="33">
        <v>22</v>
      </c>
      <c r="C22" s="33">
        <v>55</v>
      </c>
      <c r="D22" s="33">
        <v>10</v>
      </c>
      <c r="E22" s="33">
        <v>66</v>
      </c>
      <c r="F22" s="33">
        <v>32</v>
      </c>
      <c r="G22" s="33">
        <v>23</v>
      </c>
      <c r="H22" s="33">
        <v>54</v>
      </c>
      <c r="I22" s="33">
        <v>24</v>
      </c>
      <c r="J22" s="33">
        <v>34</v>
      </c>
      <c r="K22" s="33">
        <v>10</v>
      </c>
      <c r="L22" s="33">
        <v>10</v>
      </c>
      <c r="M22" s="33">
        <v>32</v>
      </c>
      <c r="N22" s="33">
        <v>32</v>
      </c>
      <c r="O22" s="33">
        <v>43</v>
      </c>
      <c r="P22" s="33">
        <v>32</v>
      </c>
      <c r="Q22" s="33">
        <v>33</v>
      </c>
      <c r="R22" s="33">
        <v>42</v>
      </c>
      <c r="S22" s="33">
        <v>23</v>
      </c>
      <c r="T22" s="33">
        <v>12</v>
      </c>
      <c r="U22" s="33">
        <v>11</v>
      </c>
      <c r="V22" s="33">
        <v>31</v>
      </c>
      <c r="W22" s="33">
        <v>9</v>
      </c>
      <c r="X22" s="33">
        <v>9</v>
      </c>
      <c r="Y22" s="33">
        <v>9</v>
      </c>
      <c r="Z22" s="33">
        <v>9</v>
      </c>
      <c r="AA22" s="33">
        <v>9</v>
      </c>
      <c r="AB22" s="33">
        <v>9</v>
      </c>
      <c r="AC22" s="33">
        <v>9</v>
      </c>
      <c r="AD22" s="33">
        <v>9</v>
      </c>
      <c r="AE22" s="33">
        <v>9</v>
      </c>
      <c r="AF22" s="33">
        <v>9</v>
      </c>
      <c r="AG22" s="33">
        <v>9</v>
      </c>
      <c r="AH22" s="33">
        <v>9</v>
      </c>
      <c r="AI22" s="33">
        <v>739</v>
      </c>
    </row>
  </sheetData>
  <sheetProtection sheet="1" objects="1" scenarios="1"/>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zoomScale="70" zoomScaleNormal="70" workbookViewId="0">
      <pane xSplit="1" ySplit="7" topLeftCell="X8" activePane="bottomRight" state="frozen"/>
      <selection pane="topRight" activeCell="B1" sqref="B1"/>
      <selection pane="bottomLeft" activeCell="A6" sqref="A6"/>
      <selection pane="bottomRight" activeCell="A7" sqref="A7:XFD7"/>
    </sheetView>
  </sheetViews>
  <sheetFormatPr defaultRowHeight="15" x14ac:dyDescent="0.25"/>
  <cols>
    <col min="1" max="1" width="79.5703125" bestFit="1" customWidth="1"/>
    <col min="2" max="35" width="25.7109375" customWidth="1"/>
  </cols>
  <sheetData>
    <row r="1" spans="1:35" s="39" customFormat="1" ht="24.95" customHeight="1" x14ac:dyDescent="0.3"/>
    <row r="2" spans="1:35" s="39" customFormat="1" ht="37.5" x14ac:dyDescent="0.3">
      <c r="A2" s="82" t="s">
        <v>343</v>
      </c>
    </row>
    <row r="3" spans="1:35" s="39" customFormat="1" ht="24.95" customHeight="1" x14ac:dyDescent="0.3"/>
    <row r="4" spans="1:35" x14ac:dyDescent="0.25">
      <c r="A4" s="31" t="s">
        <v>30</v>
      </c>
      <c r="B4" s="35" t="s">
        <v>31</v>
      </c>
      <c r="C4" s="30"/>
    </row>
    <row r="5" spans="1:35" x14ac:dyDescent="0.25">
      <c r="A5" s="30"/>
      <c r="B5" s="30"/>
      <c r="C5" s="30"/>
    </row>
    <row r="6" spans="1:35" x14ac:dyDescent="0.25">
      <c r="A6" s="31" t="s">
        <v>143</v>
      </c>
      <c r="B6" s="40" t="s">
        <v>331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row>
    <row r="7" spans="1:35" s="80" customFormat="1" ht="105.75" customHeight="1" x14ac:dyDescent="0.25">
      <c r="A7" s="83" t="s">
        <v>332</v>
      </c>
      <c r="B7" s="81" t="s">
        <v>116</v>
      </c>
      <c r="C7" s="81" t="s">
        <v>26</v>
      </c>
      <c r="D7" s="81" t="s">
        <v>147</v>
      </c>
      <c r="E7" s="81" t="s">
        <v>25</v>
      </c>
      <c r="F7" s="81" t="s">
        <v>28</v>
      </c>
      <c r="G7" s="81" t="s">
        <v>48</v>
      </c>
      <c r="H7" s="81" t="s">
        <v>18</v>
      </c>
      <c r="I7" s="81" t="s">
        <v>56</v>
      </c>
      <c r="J7" s="81" t="s">
        <v>57</v>
      </c>
      <c r="K7" s="81" t="s">
        <v>19</v>
      </c>
      <c r="L7" s="81" t="s">
        <v>58</v>
      </c>
      <c r="M7" s="81" t="s">
        <v>20</v>
      </c>
      <c r="N7" s="81" t="s">
        <v>21</v>
      </c>
      <c r="O7" s="81" t="s">
        <v>22</v>
      </c>
      <c r="P7" s="81" t="s">
        <v>23</v>
      </c>
      <c r="Q7" s="81" t="s">
        <v>27</v>
      </c>
      <c r="R7" s="81" t="s">
        <v>61</v>
      </c>
      <c r="S7" s="81" t="s">
        <v>62</v>
      </c>
      <c r="T7" s="81" t="s">
        <v>63</v>
      </c>
      <c r="U7" s="81" t="s">
        <v>77</v>
      </c>
      <c r="V7" s="81" t="s">
        <v>78</v>
      </c>
      <c r="W7" s="81" t="s">
        <v>66</v>
      </c>
      <c r="X7" s="81" t="s">
        <v>82</v>
      </c>
      <c r="Y7" s="81" t="s">
        <v>67</v>
      </c>
      <c r="Z7" s="81" t="s">
        <v>68</v>
      </c>
      <c r="AA7" s="81" t="s">
        <v>69</v>
      </c>
      <c r="AB7" s="81" t="s">
        <v>70</v>
      </c>
      <c r="AC7" s="81" t="s">
        <v>71</v>
      </c>
      <c r="AD7" s="81" t="s">
        <v>72</v>
      </c>
      <c r="AE7" s="81" t="s">
        <v>73</v>
      </c>
      <c r="AF7" s="81" t="s">
        <v>74</v>
      </c>
      <c r="AG7" s="81" t="s">
        <v>75</v>
      </c>
      <c r="AH7" s="81" t="s">
        <v>76</v>
      </c>
      <c r="AI7" s="81" t="s">
        <v>333</v>
      </c>
    </row>
    <row r="8" spans="1:35" x14ac:dyDescent="0.25">
      <c r="A8" s="34" t="s">
        <v>236</v>
      </c>
      <c r="B8" s="33"/>
      <c r="C8" s="33">
        <v>11</v>
      </c>
      <c r="D8" s="33"/>
      <c r="E8" s="33">
        <v>11</v>
      </c>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v>22</v>
      </c>
    </row>
    <row r="9" spans="1:35" x14ac:dyDescent="0.25">
      <c r="A9" s="34" t="s">
        <v>213</v>
      </c>
      <c r="B9" s="33"/>
      <c r="C9" s="33"/>
      <c r="D9" s="33"/>
      <c r="E9" s="33"/>
      <c r="F9" s="33"/>
      <c r="G9" s="33"/>
      <c r="H9" s="33"/>
      <c r="I9" s="33"/>
      <c r="J9" s="33"/>
      <c r="K9" s="33"/>
      <c r="L9" s="33"/>
      <c r="M9" s="33"/>
      <c r="N9" s="33"/>
      <c r="O9" s="33">
        <v>11</v>
      </c>
      <c r="P9" s="33"/>
      <c r="Q9" s="33"/>
      <c r="R9" s="33"/>
      <c r="S9" s="33"/>
      <c r="T9" s="33"/>
      <c r="U9" s="33"/>
      <c r="V9" s="33"/>
      <c r="W9" s="33"/>
      <c r="X9" s="33"/>
      <c r="Y9" s="33"/>
      <c r="Z9" s="33"/>
      <c r="AA9" s="33"/>
      <c r="AB9" s="33"/>
      <c r="AC9" s="33"/>
      <c r="AD9" s="33"/>
      <c r="AE9" s="33"/>
      <c r="AF9" s="33"/>
      <c r="AG9" s="33"/>
      <c r="AH9" s="33"/>
      <c r="AI9" s="33">
        <v>11</v>
      </c>
    </row>
    <row r="10" spans="1:35" x14ac:dyDescent="0.25">
      <c r="A10" s="34" t="s">
        <v>242</v>
      </c>
      <c r="B10" s="33"/>
      <c r="C10" s="33"/>
      <c r="D10" s="33"/>
      <c r="E10" s="33"/>
      <c r="F10" s="33">
        <v>9</v>
      </c>
      <c r="G10" s="33"/>
      <c r="H10" s="33"/>
      <c r="I10" s="33"/>
      <c r="J10" s="33"/>
      <c r="K10" s="33"/>
      <c r="L10" s="33"/>
      <c r="M10" s="33"/>
      <c r="N10" s="33"/>
      <c r="O10" s="33"/>
      <c r="P10" s="33"/>
      <c r="Q10" s="33">
        <v>9</v>
      </c>
      <c r="R10" s="33">
        <v>9</v>
      </c>
      <c r="S10" s="33"/>
      <c r="T10" s="33"/>
      <c r="U10" s="33"/>
      <c r="V10" s="33">
        <v>9</v>
      </c>
      <c r="W10" s="33"/>
      <c r="X10" s="33"/>
      <c r="Y10" s="33"/>
      <c r="Z10" s="33"/>
      <c r="AA10" s="33"/>
      <c r="AB10" s="33"/>
      <c r="AC10" s="33"/>
      <c r="AD10" s="33"/>
      <c r="AE10" s="33"/>
      <c r="AF10" s="33"/>
      <c r="AG10" s="33"/>
      <c r="AH10" s="33"/>
      <c r="AI10" s="33">
        <v>36</v>
      </c>
    </row>
    <row r="11" spans="1:35" x14ac:dyDescent="0.25">
      <c r="A11" s="34" t="s">
        <v>199</v>
      </c>
      <c r="B11" s="33"/>
      <c r="C11" s="33"/>
      <c r="D11" s="33"/>
      <c r="E11" s="33"/>
      <c r="F11" s="33"/>
      <c r="G11" s="33"/>
      <c r="H11" s="33"/>
      <c r="I11" s="33"/>
      <c r="J11" s="33">
        <v>11</v>
      </c>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v>11</v>
      </c>
    </row>
    <row r="12" spans="1:35" x14ac:dyDescent="0.25">
      <c r="A12" s="34" t="s">
        <v>238</v>
      </c>
      <c r="B12" s="33"/>
      <c r="C12" s="33"/>
      <c r="D12" s="33"/>
      <c r="E12" s="33"/>
      <c r="F12" s="33"/>
      <c r="G12" s="33"/>
      <c r="H12" s="33"/>
      <c r="I12" s="33"/>
      <c r="J12" s="33"/>
      <c r="K12" s="33"/>
      <c r="L12" s="33"/>
      <c r="M12" s="33"/>
      <c r="N12" s="33"/>
      <c r="O12" s="33"/>
      <c r="P12" s="33"/>
      <c r="Q12" s="33">
        <v>12</v>
      </c>
      <c r="R12" s="33"/>
      <c r="S12" s="33">
        <v>12</v>
      </c>
      <c r="T12" s="33">
        <v>12</v>
      </c>
      <c r="U12" s="33"/>
      <c r="V12" s="33">
        <v>10</v>
      </c>
      <c r="W12" s="33"/>
      <c r="X12" s="33"/>
      <c r="Y12" s="33"/>
      <c r="Z12" s="33"/>
      <c r="AA12" s="33"/>
      <c r="AB12" s="33"/>
      <c r="AC12" s="33"/>
      <c r="AD12" s="33"/>
      <c r="AE12" s="33"/>
      <c r="AF12" s="33"/>
      <c r="AG12" s="33"/>
      <c r="AH12" s="33"/>
      <c r="AI12" s="33">
        <v>46</v>
      </c>
    </row>
    <row r="13" spans="1:35" x14ac:dyDescent="0.25">
      <c r="A13" s="34" t="s">
        <v>204</v>
      </c>
      <c r="B13" s="33"/>
      <c r="C13" s="33">
        <v>11</v>
      </c>
      <c r="D13" s="33"/>
      <c r="E13" s="33">
        <v>11</v>
      </c>
      <c r="F13" s="33"/>
      <c r="G13" s="33"/>
      <c r="H13" s="33"/>
      <c r="I13" s="33"/>
      <c r="J13" s="33"/>
      <c r="K13" s="33"/>
      <c r="L13" s="33"/>
      <c r="M13" s="33">
        <v>11</v>
      </c>
      <c r="N13" s="33"/>
      <c r="O13" s="33"/>
      <c r="P13" s="33"/>
      <c r="Q13" s="33"/>
      <c r="R13" s="33"/>
      <c r="S13" s="33"/>
      <c r="T13" s="33"/>
      <c r="U13" s="33"/>
      <c r="V13" s="33"/>
      <c r="W13" s="33">
        <v>9</v>
      </c>
      <c r="X13" s="33">
        <v>9</v>
      </c>
      <c r="Y13" s="33">
        <v>9</v>
      </c>
      <c r="Z13" s="33">
        <v>9</v>
      </c>
      <c r="AA13" s="33">
        <v>9</v>
      </c>
      <c r="AB13" s="33">
        <v>9</v>
      </c>
      <c r="AC13" s="33">
        <v>9</v>
      </c>
      <c r="AD13" s="33">
        <v>9</v>
      </c>
      <c r="AE13" s="33">
        <v>9</v>
      </c>
      <c r="AF13" s="33">
        <v>9</v>
      </c>
      <c r="AG13" s="33">
        <v>9</v>
      </c>
      <c r="AH13" s="33">
        <v>9</v>
      </c>
      <c r="AI13" s="33">
        <v>141</v>
      </c>
    </row>
    <row r="14" spans="1:35" x14ac:dyDescent="0.25">
      <c r="A14" s="34" t="s">
        <v>234</v>
      </c>
      <c r="B14" s="33"/>
      <c r="C14" s="33"/>
      <c r="D14" s="33"/>
      <c r="E14" s="33">
        <v>11</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v>11</v>
      </c>
    </row>
    <row r="15" spans="1:35" x14ac:dyDescent="0.25">
      <c r="A15" s="34" t="s">
        <v>187</v>
      </c>
      <c r="B15" s="33"/>
      <c r="C15" s="33"/>
      <c r="D15" s="33"/>
      <c r="E15" s="33"/>
      <c r="F15" s="33"/>
      <c r="G15" s="33"/>
      <c r="H15" s="33">
        <v>12</v>
      </c>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v>12</v>
      </c>
    </row>
    <row r="16" spans="1:35" x14ac:dyDescent="0.25">
      <c r="A16" s="34" t="s">
        <v>221</v>
      </c>
      <c r="B16" s="33">
        <v>11</v>
      </c>
      <c r="C16" s="33"/>
      <c r="D16" s="33"/>
      <c r="E16" s="33"/>
      <c r="F16" s="33">
        <v>11</v>
      </c>
      <c r="G16" s="33"/>
      <c r="H16" s="33"/>
      <c r="I16" s="33"/>
      <c r="J16" s="33"/>
      <c r="K16" s="33"/>
      <c r="L16" s="33"/>
      <c r="M16" s="33"/>
      <c r="N16" s="33"/>
      <c r="O16" s="33"/>
      <c r="P16" s="33"/>
      <c r="Q16" s="33"/>
      <c r="R16" s="33">
        <v>11</v>
      </c>
      <c r="S16" s="33"/>
      <c r="T16" s="33"/>
      <c r="U16" s="33"/>
      <c r="V16" s="33"/>
      <c r="W16" s="33"/>
      <c r="X16" s="33"/>
      <c r="Y16" s="33"/>
      <c r="Z16" s="33"/>
      <c r="AA16" s="33"/>
      <c r="AB16" s="33"/>
      <c r="AC16" s="33"/>
      <c r="AD16" s="33"/>
      <c r="AE16" s="33"/>
      <c r="AF16" s="33"/>
      <c r="AG16" s="33"/>
      <c r="AH16" s="33"/>
      <c r="AI16" s="33">
        <v>33</v>
      </c>
    </row>
    <row r="17" spans="1:35" x14ac:dyDescent="0.25">
      <c r="A17" s="34" t="s">
        <v>182</v>
      </c>
      <c r="B17" s="33">
        <v>11</v>
      </c>
      <c r="C17" s="33"/>
      <c r="D17" s="33"/>
      <c r="E17" s="33"/>
      <c r="F17" s="33"/>
      <c r="G17" s="33"/>
      <c r="H17" s="33">
        <v>14</v>
      </c>
      <c r="I17" s="33">
        <v>12</v>
      </c>
      <c r="J17" s="33">
        <v>12</v>
      </c>
      <c r="K17" s="33"/>
      <c r="L17" s="33"/>
      <c r="M17" s="33"/>
      <c r="N17" s="33">
        <v>11</v>
      </c>
      <c r="O17" s="33">
        <v>11</v>
      </c>
      <c r="P17" s="33">
        <v>11</v>
      </c>
      <c r="Q17" s="33"/>
      <c r="R17" s="33">
        <v>11</v>
      </c>
      <c r="S17" s="33"/>
      <c r="T17" s="33"/>
      <c r="U17" s="33">
        <v>11</v>
      </c>
      <c r="V17" s="33"/>
      <c r="W17" s="33"/>
      <c r="X17" s="33"/>
      <c r="Y17" s="33"/>
      <c r="Z17" s="33"/>
      <c r="AA17" s="33"/>
      <c r="AB17" s="33"/>
      <c r="AC17" s="33"/>
      <c r="AD17" s="33"/>
      <c r="AE17" s="33"/>
      <c r="AF17" s="33"/>
      <c r="AG17" s="33"/>
      <c r="AH17" s="33"/>
      <c r="AI17" s="33">
        <v>104</v>
      </c>
    </row>
    <row r="18" spans="1:35" x14ac:dyDescent="0.25">
      <c r="A18" s="34" t="s">
        <v>229</v>
      </c>
      <c r="B18" s="33"/>
      <c r="C18" s="33">
        <v>11</v>
      </c>
      <c r="D18" s="33"/>
      <c r="E18" s="33">
        <v>11</v>
      </c>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v>22</v>
      </c>
    </row>
    <row r="19" spans="1:35" x14ac:dyDescent="0.25">
      <c r="A19" s="34" t="s">
        <v>165</v>
      </c>
      <c r="B19" s="33"/>
      <c r="C19" s="33"/>
      <c r="D19" s="33"/>
      <c r="E19" s="33"/>
      <c r="F19" s="33"/>
      <c r="G19" s="33">
        <v>9</v>
      </c>
      <c r="H19" s="33"/>
      <c r="I19" s="33"/>
      <c r="J19" s="33"/>
      <c r="K19" s="33">
        <v>10</v>
      </c>
      <c r="L19" s="33">
        <v>10</v>
      </c>
      <c r="M19" s="33">
        <v>10</v>
      </c>
      <c r="N19" s="33">
        <v>10</v>
      </c>
      <c r="O19" s="33">
        <v>10</v>
      </c>
      <c r="P19" s="33">
        <v>10</v>
      </c>
      <c r="Q19" s="33"/>
      <c r="R19" s="33"/>
      <c r="S19" s="33"/>
      <c r="T19" s="33"/>
      <c r="U19" s="33"/>
      <c r="V19" s="33"/>
      <c r="W19" s="33"/>
      <c r="X19" s="33"/>
      <c r="Y19" s="33"/>
      <c r="Z19" s="33"/>
      <c r="AA19" s="33"/>
      <c r="AB19" s="33"/>
      <c r="AC19" s="33"/>
      <c r="AD19" s="33"/>
      <c r="AE19" s="33"/>
      <c r="AF19" s="33"/>
      <c r="AG19" s="33"/>
      <c r="AH19" s="33"/>
      <c r="AI19" s="33">
        <v>69</v>
      </c>
    </row>
    <row r="20" spans="1:35" x14ac:dyDescent="0.25">
      <c r="A20" s="34" t="s">
        <v>177</v>
      </c>
      <c r="B20" s="33"/>
      <c r="C20" s="33"/>
      <c r="D20" s="33"/>
      <c r="E20" s="33"/>
      <c r="F20" s="33"/>
      <c r="G20" s="33">
        <v>9</v>
      </c>
      <c r="H20" s="33"/>
      <c r="I20" s="33"/>
      <c r="J20" s="33"/>
      <c r="K20" s="33"/>
      <c r="L20" s="33"/>
      <c r="M20" s="33">
        <v>11</v>
      </c>
      <c r="N20" s="33">
        <v>11</v>
      </c>
      <c r="O20" s="33">
        <v>11</v>
      </c>
      <c r="P20" s="33">
        <v>11</v>
      </c>
      <c r="Q20" s="33"/>
      <c r="R20" s="33"/>
      <c r="S20" s="33"/>
      <c r="T20" s="33"/>
      <c r="U20" s="33"/>
      <c r="V20" s="33"/>
      <c r="W20" s="33"/>
      <c r="X20" s="33"/>
      <c r="Y20" s="33"/>
      <c r="Z20" s="33"/>
      <c r="AA20" s="33"/>
      <c r="AB20" s="33"/>
      <c r="AC20" s="33"/>
      <c r="AD20" s="33"/>
      <c r="AE20" s="33"/>
      <c r="AF20" s="33"/>
      <c r="AG20" s="33"/>
      <c r="AH20" s="33"/>
      <c r="AI20" s="33">
        <v>53</v>
      </c>
    </row>
    <row r="21" spans="1:35" x14ac:dyDescent="0.25">
      <c r="A21" s="34" t="s">
        <v>190</v>
      </c>
      <c r="B21" s="33"/>
      <c r="C21" s="33"/>
      <c r="D21" s="33"/>
      <c r="E21" s="33"/>
      <c r="F21" s="33"/>
      <c r="G21" s="33"/>
      <c r="H21" s="33">
        <v>28</v>
      </c>
      <c r="I21" s="33">
        <v>12</v>
      </c>
      <c r="J21" s="33">
        <v>11</v>
      </c>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v>51</v>
      </c>
    </row>
    <row r="22" spans="1:35" x14ac:dyDescent="0.25">
      <c r="A22" s="34" t="s">
        <v>246</v>
      </c>
      <c r="B22" s="33"/>
      <c r="C22" s="33"/>
      <c r="D22" s="33"/>
      <c r="E22" s="33"/>
      <c r="F22" s="33">
        <v>12</v>
      </c>
      <c r="G22" s="33"/>
      <c r="H22" s="33"/>
      <c r="I22" s="33"/>
      <c r="J22" s="33"/>
      <c r="K22" s="33"/>
      <c r="L22" s="33"/>
      <c r="M22" s="33"/>
      <c r="N22" s="33"/>
      <c r="O22" s="33"/>
      <c r="P22" s="33"/>
      <c r="Q22" s="33">
        <v>12</v>
      </c>
      <c r="R22" s="33">
        <v>11</v>
      </c>
      <c r="S22" s="33">
        <v>11</v>
      </c>
      <c r="T22" s="33"/>
      <c r="U22" s="33"/>
      <c r="V22" s="33">
        <v>12</v>
      </c>
      <c r="W22" s="33"/>
      <c r="X22" s="33"/>
      <c r="Y22" s="33"/>
      <c r="Z22" s="33"/>
      <c r="AA22" s="33"/>
      <c r="AB22" s="33"/>
      <c r="AC22" s="33"/>
      <c r="AD22" s="33"/>
      <c r="AE22" s="33"/>
      <c r="AF22" s="33"/>
      <c r="AG22" s="33"/>
      <c r="AH22" s="33"/>
      <c r="AI22" s="33">
        <v>58</v>
      </c>
    </row>
    <row r="23" spans="1:35" x14ac:dyDescent="0.25">
      <c r="A23" s="34" t="s">
        <v>171</v>
      </c>
      <c r="B23" s="33"/>
      <c r="C23" s="33"/>
      <c r="D23" s="33"/>
      <c r="E23" s="33"/>
      <c r="F23" s="33"/>
      <c r="G23" s="33">
        <v>5</v>
      </c>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v>5</v>
      </c>
    </row>
    <row r="24" spans="1:35" x14ac:dyDescent="0.25">
      <c r="A24" s="34" t="s">
        <v>226</v>
      </c>
      <c r="B24" s="33"/>
      <c r="C24" s="33">
        <v>11</v>
      </c>
      <c r="D24" s="33"/>
      <c r="E24" s="33">
        <v>11</v>
      </c>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v>22</v>
      </c>
    </row>
    <row r="25" spans="1:35" x14ac:dyDescent="0.25">
      <c r="A25" s="34" t="s">
        <v>217</v>
      </c>
      <c r="B25" s="33"/>
      <c r="C25" s="33"/>
      <c r="D25" s="33">
        <v>10</v>
      </c>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v>10</v>
      </c>
    </row>
    <row r="26" spans="1:35" x14ac:dyDescent="0.25">
      <c r="A26" s="34" t="s">
        <v>232</v>
      </c>
      <c r="B26" s="33"/>
      <c r="C26" s="33">
        <v>11</v>
      </c>
      <c r="D26" s="33"/>
      <c r="E26" s="33">
        <v>11</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v>22</v>
      </c>
    </row>
    <row r="27" spans="1:35" x14ac:dyDescent="0.25">
      <c r="A27" s="34" t="s">
        <v>333</v>
      </c>
      <c r="B27" s="33">
        <v>22</v>
      </c>
      <c r="C27" s="33">
        <v>55</v>
      </c>
      <c r="D27" s="33">
        <v>10</v>
      </c>
      <c r="E27" s="33">
        <v>66</v>
      </c>
      <c r="F27" s="33">
        <v>32</v>
      </c>
      <c r="G27" s="33">
        <v>23</v>
      </c>
      <c r="H27" s="33">
        <v>54</v>
      </c>
      <c r="I27" s="33">
        <v>24</v>
      </c>
      <c r="J27" s="33">
        <v>34</v>
      </c>
      <c r="K27" s="33">
        <v>10</v>
      </c>
      <c r="L27" s="33">
        <v>10</v>
      </c>
      <c r="M27" s="33">
        <v>32</v>
      </c>
      <c r="N27" s="33">
        <v>32</v>
      </c>
      <c r="O27" s="33">
        <v>43</v>
      </c>
      <c r="P27" s="33">
        <v>32</v>
      </c>
      <c r="Q27" s="33">
        <v>33</v>
      </c>
      <c r="R27" s="33">
        <v>42</v>
      </c>
      <c r="S27" s="33">
        <v>23</v>
      </c>
      <c r="T27" s="33">
        <v>12</v>
      </c>
      <c r="U27" s="33">
        <v>11</v>
      </c>
      <c r="V27" s="33">
        <v>31</v>
      </c>
      <c r="W27" s="33">
        <v>9</v>
      </c>
      <c r="X27" s="33">
        <v>9</v>
      </c>
      <c r="Y27" s="33">
        <v>9</v>
      </c>
      <c r="Z27" s="33">
        <v>9</v>
      </c>
      <c r="AA27" s="33">
        <v>9</v>
      </c>
      <c r="AB27" s="33">
        <v>9</v>
      </c>
      <c r="AC27" s="33">
        <v>9</v>
      </c>
      <c r="AD27" s="33">
        <v>9</v>
      </c>
      <c r="AE27" s="33">
        <v>9</v>
      </c>
      <c r="AF27" s="33">
        <v>9</v>
      </c>
      <c r="AG27" s="33">
        <v>9</v>
      </c>
      <c r="AH27" s="33">
        <v>9</v>
      </c>
      <c r="AI27" s="33">
        <v>739</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
  <sheetViews>
    <sheetView zoomScale="70" zoomScaleNormal="70" workbookViewId="0">
      <pane xSplit="1" ySplit="7" topLeftCell="AG8" activePane="bottomRight" state="frozen"/>
      <selection pane="topRight" activeCell="B1" sqref="B1"/>
      <selection pane="bottomLeft" activeCell="A6" sqref="A6"/>
      <selection pane="bottomRight" activeCell="AI14" sqref="AI14"/>
    </sheetView>
  </sheetViews>
  <sheetFormatPr defaultRowHeight="15" x14ac:dyDescent="0.25"/>
  <cols>
    <col min="1" max="1" width="48.85546875" customWidth="1"/>
    <col min="2" max="38" width="25.7109375" customWidth="1"/>
  </cols>
  <sheetData>
    <row r="1" spans="1:38" s="39" customFormat="1" ht="24.95" customHeight="1" x14ac:dyDescent="0.3"/>
    <row r="2" spans="1:38" s="39" customFormat="1" ht="68.25" customHeight="1" x14ac:dyDescent="0.3">
      <c r="A2" s="84" t="s">
        <v>344</v>
      </c>
    </row>
    <row r="3" spans="1:38" s="39" customFormat="1" ht="24.95" customHeight="1" x14ac:dyDescent="0.3"/>
    <row r="4" spans="1:38" x14ac:dyDescent="0.25">
      <c r="A4" s="31" t="s">
        <v>30</v>
      </c>
      <c r="B4" s="32" t="s">
        <v>250</v>
      </c>
      <c r="C4" s="30"/>
    </row>
    <row r="5" spans="1:38" x14ac:dyDescent="0.25">
      <c r="A5" s="30"/>
      <c r="B5" s="30"/>
      <c r="C5" s="30"/>
    </row>
    <row r="6" spans="1:38" x14ac:dyDescent="0.25">
      <c r="A6" s="31" t="s">
        <v>143</v>
      </c>
      <c r="B6" s="40" t="s">
        <v>331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s="80" customFormat="1" ht="127.5" customHeight="1" x14ac:dyDescent="0.25">
      <c r="A7" s="83" t="s">
        <v>332</v>
      </c>
      <c r="B7" s="81" t="s">
        <v>116</v>
      </c>
      <c r="C7" s="81" t="s">
        <v>26</v>
      </c>
      <c r="D7" s="81" t="s">
        <v>25</v>
      </c>
      <c r="E7" s="81" t="s">
        <v>83</v>
      </c>
      <c r="F7" s="81" t="s">
        <v>48</v>
      </c>
      <c r="G7" s="81" t="s">
        <v>18</v>
      </c>
      <c r="H7" s="81" t="s">
        <v>57</v>
      </c>
      <c r="I7" s="81" t="s">
        <v>58</v>
      </c>
      <c r="J7" s="81" t="s">
        <v>20</v>
      </c>
      <c r="K7" s="81" t="s">
        <v>22</v>
      </c>
      <c r="L7" s="81" t="s">
        <v>23</v>
      </c>
      <c r="M7" s="81" t="s">
        <v>27</v>
      </c>
      <c r="N7" s="81" t="s">
        <v>61</v>
      </c>
      <c r="O7" s="81" t="s">
        <v>66</v>
      </c>
      <c r="P7" s="81" t="s">
        <v>82</v>
      </c>
      <c r="Q7" s="81" t="s">
        <v>67</v>
      </c>
      <c r="R7" s="81" t="s">
        <v>68</v>
      </c>
      <c r="S7" s="81" t="s">
        <v>69</v>
      </c>
      <c r="T7" s="81" t="s">
        <v>70</v>
      </c>
      <c r="U7" s="81" t="s">
        <v>71</v>
      </c>
      <c r="V7" s="81" t="s">
        <v>72</v>
      </c>
      <c r="W7" s="81" t="s">
        <v>73</v>
      </c>
      <c r="X7" s="81" t="s">
        <v>74</v>
      </c>
      <c r="Y7" s="81" t="s">
        <v>75</v>
      </c>
      <c r="Z7" s="81" t="s">
        <v>76</v>
      </c>
      <c r="AA7" s="81" t="s">
        <v>90</v>
      </c>
      <c r="AB7" s="81" t="s">
        <v>91</v>
      </c>
      <c r="AC7" s="81" t="s">
        <v>293</v>
      </c>
      <c r="AD7" s="81" t="s">
        <v>59</v>
      </c>
      <c r="AE7" s="81" t="s">
        <v>87</v>
      </c>
      <c r="AF7" s="81" t="s">
        <v>88</v>
      </c>
      <c r="AG7" s="81" t="s">
        <v>334</v>
      </c>
      <c r="AH7" s="81" t="s">
        <v>104</v>
      </c>
      <c r="AI7" s="81" t="s">
        <v>81</v>
      </c>
      <c r="AJ7" s="87" t="s">
        <v>321</v>
      </c>
      <c r="AK7" s="87" t="s">
        <v>79</v>
      </c>
      <c r="AL7" s="87" t="s">
        <v>333</v>
      </c>
    </row>
    <row r="8" spans="1:38" x14ac:dyDescent="0.25">
      <c r="A8" s="85" t="s">
        <v>298</v>
      </c>
      <c r="B8" s="33"/>
      <c r="C8" s="33"/>
      <c r="D8" s="33"/>
      <c r="E8" s="33"/>
      <c r="F8" s="33"/>
      <c r="G8" s="33"/>
      <c r="H8" s="33"/>
      <c r="I8" s="33"/>
      <c r="J8" s="33"/>
      <c r="K8" s="33">
        <v>11</v>
      </c>
      <c r="L8" s="33">
        <v>11</v>
      </c>
      <c r="M8" s="33"/>
      <c r="N8" s="33"/>
      <c r="O8" s="33">
        <v>11</v>
      </c>
      <c r="P8" s="33">
        <v>11</v>
      </c>
      <c r="Q8" s="33">
        <v>11</v>
      </c>
      <c r="R8" s="33">
        <v>11</v>
      </c>
      <c r="S8" s="33">
        <v>11</v>
      </c>
      <c r="T8" s="33">
        <v>11</v>
      </c>
      <c r="U8" s="33">
        <v>11</v>
      </c>
      <c r="V8" s="33">
        <v>11</v>
      </c>
      <c r="W8" s="33">
        <v>11</v>
      </c>
      <c r="X8" s="33">
        <v>11</v>
      </c>
      <c r="Y8" s="33">
        <v>11</v>
      </c>
      <c r="Z8" s="33">
        <v>11</v>
      </c>
      <c r="AA8" s="33"/>
      <c r="AB8" s="33"/>
      <c r="AC8" s="33"/>
      <c r="AD8" s="33"/>
      <c r="AE8" s="33">
        <v>11</v>
      </c>
      <c r="AF8" s="33">
        <v>11</v>
      </c>
      <c r="AG8" s="33"/>
      <c r="AH8" s="33"/>
      <c r="AI8" s="33"/>
      <c r="AJ8" s="33"/>
      <c r="AK8" s="33"/>
      <c r="AL8" s="33">
        <v>176</v>
      </c>
    </row>
    <row r="9" spans="1:38" x14ac:dyDescent="0.25">
      <c r="A9" s="85" t="s">
        <v>186</v>
      </c>
      <c r="B9" s="33"/>
      <c r="C9" s="33"/>
      <c r="D9" s="33"/>
      <c r="E9" s="33">
        <v>12</v>
      </c>
      <c r="F9" s="33"/>
      <c r="G9" s="33"/>
      <c r="H9" s="33">
        <v>11</v>
      </c>
      <c r="I9" s="33"/>
      <c r="J9" s="33"/>
      <c r="K9" s="33"/>
      <c r="L9" s="33"/>
      <c r="M9" s="33">
        <v>12</v>
      </c>
      <c r="N9" s="33"/>
      <c r="O9" s="33"/>
      <c r="P9" s="33"/>
      <c r="Q9" s="33"/>
      <c r="R9" s="33"/>
      <c r="S9" s="33"/>
      <c r="T9" s="33"/>
      <c r="U9" s="33"/>
      <c r="V9" s="33"/>
      <c r="W9" s="33"/>
      <c r="X9" s="33"/>
      <c r="Y9" s="33"/>
      <c r="Z9" s="33"/>
      <c r="AA9" s="33">
        <v>12</v>
      </c>
      <c r="AB9" s="33"/>
      <c r="AC9" s="33"/>
      <c r="AD9" s="33">
        <v>12</v>
      </c>
      <c r="AE9" s="33"/>
      <c r="AF9" s="33"/>
      <c r="AG9" s="33"/>
      <c r="AH9" s="33"/>
      <c r="AI9" s="33"/>
      <c r="AJ9" s="33"/>
      <c r="AK9" s="33"/>
      <c r="AL9" s="33">
        <v>59</v>
      </c>
    </row>
    <row r="10" spans="1:38" x14ac:dyDescent="0.25">
      <c r="A10" s="85" t="s">
        <v>181</v>
      </c>
      <c r="B10" s="33"/>
      <c r="C10" s="33"/>
      <c r="D10" s="33"/>
      <c r="E10" s="33"/>
      <c r="F10" s="33"/>
      <c r="G10" s="33">
        <v>14</v>
      </c>
      <c r="H10" s="33">
        <v>12</v>
      </c>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v>12</v>
      </c>
      <c r="AI10" s="33">
        <v>12</v>
      </c>
      <c r="AJ10" s="33"/>
      <c r="AK10" s="33"/>
      <c r="AL10" s="33">
        <v>50</v>
      </c>
    </row>
    <row r="11" spans="1:38" x14ac:dyDescent="0.25">
      <c r="A11" s="85" t="s">
        <v>198</v>
      </c>
      <c r="B11" s="33"/>
      <c r="C11" s="33"/>
      <c r="D11" s="33"/>
      <c r="E11" s="33"/>
      <c r="F11" s="33"/>
      <c r="G11" s="33"/>
      <c r="H11" s="33">
        <v>11</v>
      </c>
      <c r="I11" s="33"/>
      <c r="J11" s="33"/>
      <c r="K11" s="33"/>
      <c r="L11" s="33"/>
      <c r="M11" s="33"/>
      <c r="N11" s="33">
        <v>12</v>
      </c>
      <c r="O11" s="33"/>
      <c r="P11" s="33"/>
      <c r="Q11" s="33"/>
      <c r="R11" s="33"/>
      <c r="S11" s="33"/>
      <c r="T11" s="33"/>
      <c r="U11" s="33"/>
      <c r="V11" s="33"/>
      <c r="W11" s="33"/>
      <c r="X11" s="33"/>
      <c r="Y11" s="33"/>
      <c r="Z11" s="33"/>
      <c r="AA11" s="33"/>
      <c r="AB11" s="33"/>
      <c r="AC11" s="33"/>
      <c r="AD11" s="33"/>
      <c r="AE11" s="33"/>
      <c r="AF11" s="33"/>
      <c r="AG11" s="33"/>
      <c r="AH11" s="33">
        <v>11</v>
      </c>
      <c r="AI11" s="33">
        <v>11</v>
      </c>
      <c r="AJ11" s="33"/>
      <c r="AK11" s="33"/>
      <c r="AL11" s="33">
        <v>45</v>
      </c>
    </row>
    <row r="12" spans="1:38" x14ac:dyDescent="0.25">
      <c r="A12" s="85" t="s">
        <v>262</v>
      </c>
      <c r="B12" s="33"/>
      <c r="C12" s="33"/>
      <c r="D12" s="33"/>
      <c r="E12" s="33">
        <v>9</v>
      </c>
      <c r="F12" s="33"/>
      <c r="G12" s="33"/>
      <c r="H12" s="33"/>
      <c r="I12" s="33">
        <v>9</v>
      </c>
      <c r="J12" s="33"/>
      <c r="K12" s="33"/>
      <c r="L12" s="33"/>
      <c r="M12" s="33"/>
      <c r="N12" s="33"/>
      <c r="O12" s="33"/>
      <c r="P12" s="33"/>
      <c r="Q12" s="33"/>
      <c r="R12" s="33"/>
      <c r="S12" s="33"/>
      <c r="T12" s="33"/>
      <c r="U12" s="33"/>
      <c r="V12" s="33"/>
      <c r="W12" s="33"/>
      <c r="X12" s="33"/>
      <c r="Y12" s="33"/>
      <c r="Z12" s="33"/>
      <c r="AA12" s="33"/>
      <c r="AB12" s="33">
        <v>8</v>
      </c>
      <c r="AC12" s="33">
        <v>17</v>
      </c>
      <c r="AD12" s="33"/>
      <c r="AE12" s="33"/>
      <c r="AF12" s="33"/>
      <c r="AG12" s="33"/>
      <c r="AH12" s="33"/>
      <c r="AI12" s="33"/>
      <c r="AJ12" s="33"/>
      <c r="AK12" s="33"/>
      <c r="AL12" s="33">
        <v>43</v>
      </c>
    </row>
    <row r="13" spans="1:38" x14ac:dyDescent="0.25">
      <c r="A13" s="85" t="s">
        <v>202</v>
      </c>
      <c r="B13" s="33"/>
      <c r="C13" s="33"/>
      <c r="D13" s="33">
        <v>11</v>
      </c>
      <c r="E13" s="33"/>
      <c r="F13" s="33"/>
      <c r="G13" s="33"/>
      <c r="H13" s="33"/>
      <c r="I13" s="33"/>
      <c r="J13" s="33">
        <v>11</v>
      </c>
      <c r="K13" s="33"/>
      <c r="L13" s="33"/>
      <c r="M13" s="33"/>
      <c r="N13" s="33"/>
      <c r="O13" s="33"/>
      <c r="P13" s="33"/>
      <c r="Q13" s="33"/>
      <c r="R13" s="33"/>
      <c r="S13" s="33"/>
      <c r="T13" s="33"/>
      <c r="U13" s="33"/>
      <c r="V13" s="33"/>
      <c r="W13" s="33"/>
      <c r="X13" s="33"/>
      <c r="Y13" s="33"/>
      <c r="Z13" s="33"/>
      <c r="AA13" s="33"/>
      <c r="AB13" s="33"/>
      <c r="AC13" s="33"/>
      <c r="AD13" s="33">
        <v>11</v>
      </c>
      <c r="AE13" s="33"/>
      <c r="AF13" s="33"/>
      <c r="AG13" s="33"/>
      <c r="AH13" s="33"/>
      <c r="AI13" s="33"/>
      <c r="AJ13" s="33"/>
      <c r="AK13" s="33"/>
      <c r="AL13" s="33">
        <v>33</v>
      </c>
    </row>
    <row r="14" spans="1:38" x14ac:dyDescent="0.25">
      <c r="A14" s="85" t="s">
        <v>245</v>
      </c>
      <c r="B14" s="33"/>
      <c r="C14" s="33"/>
      <c r="D14" s="33">
        <v>9</v>
      </c>
      <c r="E14" s="33"/>
      <c r="F14" s="33"/>
      <c r="G14" s="33"/>
      <c r="H14" s="33"/>
      <c r="I14" s="33"/>
      <c r="J14" s="33"/>
      <c r="K14" s="33"/>
      <c r="L14" s="33"/>
      <c r="M14" s="33"/>
      <c r="N14" s="33">
        <v>12</v>
      </c>
      <c r="O14" s="33"/>
      <c r="P14" s="33"/>
      <c r="Q14" s="33"/>
      <c r="R14" s="33"/>
      <c r="S14" s="33"/>
      <c r="T14" s="33"/>
      <c r="U14" s="33"/>
      <c r="V14" s="33"/>
      <c r="W14" s="33"/>
      <c r="X14" s="33"/>
      <c r="Y14" s="33"/>
      <c r="Z14" s="33"/>
      <c r="AA14" s="33"/>
      <c r="AB14" s="33"/>
      <c r="AC14" s="33"/>
      <c r="AD14" s="33"/>
      <c r="AE14" s="33"/>
      <c r="AF14" s="33"/>
      <c r="AG14" s="33">
        <v>9</v>
      </c>
      <c r="AH14" s="33"/>
      <c r="AI14" s="33"/>
      <c r="AJ14" s="33"/>
      <c r="AK14" s="33"/>
      <c r="AL14" s="33">
        <v>30</v>
      </c>
    </row>
    <row r="15" spans="1:38" x14ac:dyDescent="0.25">
      <c r="A15" s="85" t="s">
        <v>255</v>
      </c>
      <c r="B15" s="33"/>
      <c r="C15" s="33"/>
      <c r="D15" s="33"/>
      <c r="E15" s="33">
        <v>11</v>
      </c>
      <c r="F15" s="33"/>
      <c r="G15" s="33"/>
      <c r="H15" s="33"/>
      <c r="I15" s="33"/>
      <c r="J15" s="33"/>
      <c r="K15" s="33"/>
      <c r="L15" s="33"/>
      <c r="M15" s="33"/>
      <c r="N15" s="33"/>
      <c r="O15" s="33"/>
      <c r="P15" s="33"/>
      <c r="Q15" s="33"/>
      <c r="R15" s="33"/>
      <c r="S15" s="33"/>
      <c r="T15" s="33"/>
      <c r="U15" s="33"/>
      <c r="V15" s="33"/>
      <c r="W15" s="33"/>
      <c r="X15" s="33"/>
      <c r="Y15" s="33"/>
      <c r="Z15" s="33"/>
      <c r="AA15" s="33">
        <v>10</v>
      </c>
      <c r="AB15" s="33"/>
      <c r="AC15" s="33"/>
      <c r="AD15" s="33"/>
      <c r="AE15" s="33"/>
      <c r="AF15" s="33"/>
      <c r="AG15" s="33"/>
      <c r="AH15" s="33"/>
      <c r="AI15" s="33"/>
      <c r="AJ15" s="33"/>
      <c r="AK15" s="33"/>
      <c r="AL15" s="33">
        <v>21</v>
      </c>
    </row>
    <row r="16" spans="1:38" x14ac:dyDescent="0.25">
      <c r="A16" s="85" t="s">
        <v>322</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v>10</v>
      </c>
      <c r="AK16" s="33">
        <v>10</v>
      </c>
      <c r="AL16" s="33">
        <v>20</v>
      </c>
    </row>
    <row r="17" spans="1:38" x14ac:dyDescent="0.25">
      <c r="A17" s="85" t="s">
        <v>302</v>
      </c>
      <c r="B17" s="33"/>
      <c r="C17" s="33">
        <v>9</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v>9</v>
      </c>
      <c r="AH17" s="33"/>
      <c r="AI17" s="33"/>
      <c r="AJ17" s="33"/>
      <c r="AK17" s="33"/>
      <c r="AL17" s="33">
        <v>18</v>
      </c>
    </row>
    <row r="18" spans="1:38" x14ac:dyDescent="0.25">
      <c r="A18" s="85" t="s">
        <v>220</v>
      </c>
      <c r="B18" s="33">
        <v>11</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v>11</v>
      </c>
    </row>
    <row r="19" spans="1:38" x14ac:dyDescent="0.25">
      <c r="A19" s="85" t="s">
        <v>251</v>
      </c>
      <c r="B19" s="33"/>
      <c r="C19" s="33"/>
      <c r="D19" s="33"/>
      <c r="E19" s="33">
        <v>10</v>
      </c>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v>10</v>
      </c>
    </row>
    <row r="20" spans="1:38" x14ac:dyDescent="0.25">
      <c r="A20" s="86" t="s">
        <v>146</v>
      </c>
      <c r="B20" s="33"/>
      <c r="C20" s="33"/>
      <c r="D20" s="33"/>
      <c r="E20" s="33"/>
      <c r="F20" s="33">
        <v>10</v>
      </c>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v>10</v>
      </c>
    </row>
    <row r="21" spans="1:38" x14ac:dyDescent="0.25">
      <c r="A21" s="85" t="s">
        <v>269</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v>10</v>
      </c>
      <c r="AB21" s="33"/>
      <c r="AC21" s="33"/>
      <c r="AD21" s="33"/>
      <c r="AE21" s="33"/>
      <c r="AF21" s="33"/>
      <c r="AG21" s="33"/>
      <c r="AH21" s="33"/>
      <c r="AI21" s="33"/>
      <c r="AJ21" s="33"/>
      <c r="AK21" s="33"/>
      <c r="AL21" s="33">
        <v>10</v>
      </c>
    </row>
    <row r="22" spans="1:38" x14ac:dyDescent="0.25">
      <c r="A22" s="85" t="s">
        <v>231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v>9</v>
      </c>
      <c r="AH22" s="33"/>
      <c r="AI22" s="33"/>
      <c r="AJ22" s="33"/>
      <c r="AK22" s="33"/>
      <c r="AL22" s="33">
        <v>9</v>
      </c>
    </row>
    <row r="23" spans="1:38" x14ac:dyDescent="0.25">
      <c r="A23" s="86" t="s">
        <v>145</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v>9</v>
      </c>
      <c r="AC23" s="33"/>
      <c r="AD23" s="33"/>
      <c r="AE23" s="33"/>
      <c r="AF23" s="33"/>
      <c r="AG23" s="33"/>
      <c r="AH23" s="33"/>
      <c r="AI23" s="33"/>
      <c r="AJ23" s="33"/>
      <c r="AK23" s="33"/>
      <c r="AL23" s="33">
        <v>9</v>
      </c>
    </row>
    <row r="24" spans="1:38" x14ac:dyDescent="0.25">
      <c r="A24" s="85" t="s">
        <v>305</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v>9</v>
      </c>
      <c r="AH24" s="33"/>
      <c r="AI24" s="33"/>
      <c r="AJ24" s="33"/>
      <c r="AK24" s="33"/>
      <c r="AL24" s="33">
        <v>9</v>
      </c>
    </row>
    <row r="25" spans="1:38" x14ac:dyDescent="0.25">
      <c r="A25" s="85" t="s">
        <v>309</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v>8</v>
      </c>
      <c r="AH25" s="33"/>
      <c r="AI25" s="33"/>
      <c r="AJ25" s="33"/>
      <c r="AK25" s="33"/>
      <c r="AL25" s="33">
        <v>8</v>
      </c>
    </row>
    <row r="26" spans="1:38" x14ac:dyDescent="0.25">
      <c r="A26" s="34" t="s">
        <v>333</v>
      </c>
      <c r="B26" s="33">
        <v>11</v>
      </c>
      <c r="C26" s="33">
        <v>9</v>
      </c>
      <c r="D26" s="33">
        <v>20</v>
      </c>
      <c r="E26" s="33">
        <v>42</v>
      </c>
      <c r="F26" s="33">
        <v>10</v>
      </c>
      <c r="G26" s="33">
        <v>14</v>
      </c>
      <c r="H26" s="33">
        <v>34</v>
      </c>
      <c r="I26" s="33">
        <v>9</v>
      </c>
      <c r="J26" s="33">
        <v>11</v>
      </c>
      <c r="K26" s="33">
        <v>11</v>
      </c>
      <c r="L26" s="33">
        <v>11</v>
      </c>
      <c r="M26" s="33">
        <v>12</v>
      </c>
      <c r="N26" s="33">
        <v>24</v>
      </c>
      <c r="O26" s="33">
        <v>11</v>
      </c>
      <c r="P26" s="33">
        <v>11</v>
      </c>
      <c r="Q26" s="33">
        <v>11</v>
      </c>
      <c r="R26" s="33">
        <v>11</v>
      </c>
      <c r="S26" s="33">
        <v>11</v>
      </c>
      <c r="T26" s="33">
        <v>11</v>
      </c>
      <c r="U26" s="33">
        <v>11</v>
      </c>
      <c r="V26" s="33">
        <v>11</v>
      </c>
      <c r="W26" s="33">
        <v>11</v>
      </c>
      <c r="X26" s="33">
        <v>11</v>
      </c>
      <c r="Y26" s="33">
        <v>11</v>
      </c>
      <c r="Z26" s="33">
        <v>11</v>
      </c>
      <c r="AA26" s="33">
        <v>32</v>
      </c>
      <c r="AB26" s="33">
        <v>17</v>
      </c>
      <c r="AC26" s="33">
        <v>17</v>
      </c>
      <c r="AD26" s="33">
        <v>23</v>
      </c>
      <c r="AE26" s="33">
        <v>11</v>
      </c>
      <c r="AF26" s="33">
        <v>11</v>
      </c>
      <c r="AG26" s="33">
        <v>44</v>
      </c>
      <c r="AH26" s="33">
        <v>23</v>
      </c>
      <c r="AI26" s="33">
        <v>23</v>
      </c>
      <c r="AJ26" s="33">
        <v>10</v>
      </c>
      <c r="AK26" s="33">
        <v>10</v>
      </c>
      <c r="AL26" s="33">
        <v>571</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zoomScale="70" zoomScaleNormal="70" workbookViewId="0">
      <pane xSplit="1" ySplit="7" topLeftCell="AH22" activePane="bottomRight" state="frozen"/>
      <selection pane="topRight" activeCell="B1" sqref="B1"/>
      <selection pane="bottomLeft" activeCell="A6" sqref="A6"/>
      <selection pane="bottomRight" activeCell="AK25" sqref="AK25"/>
    </sheetView>
  </sheetViews>
  <sheetFormatPr defaultRowHeight="15" x14ac:dyDescent="0.25"/>
  <cols>
    <col min="1" max="1" width="68.42578125" bestFit="1" customWidth="1"/>
    <col min="2" max="38" width="25.7109375" customWidth="1"/>
  </cols>
  <sheetData>
    <row r="1" spans="1:38" s="39" customFormat="1" ht="24.95" customHeight="1" x14ac:dyDescent="0.3"/>
    <row r="2" spans="1:38" s="39" customFormat="1" ht="89.25" customHeight="1" x14ac:dyDescent="0.3">
      <c r="A2" s="84" t="s">
        <v>345</v>
      </c>
    </row>
    <row r="3" spans="1:38" s="39" customFormat="1" ht="24.95" customHeight="1" x14ac:dyDescent="0.3"/>
    <row r="4" spans="1:38" x14ac:dyDescent="0.25">
      <c r="A4" s="31" t="s">
        <v>30</v>
      </c>
      <c r="B4" s="32" t="s">
        <v>250</v>
      </c>
      <c r="C4" s="30"/>
    </row>
    <row r="5" spans="1:38" x14ac:dyDescent="0.25">
      <c r="A5" s="30"/>
      <c r="B5" s="30"/>
      <c r="C5" s="30"/>
    </row>
    <row r="6" spans="1:38" x14ac:dyDescent="0.25">
      <c r="A6" s="31" t="s">
        <v>143</v>
      </c>
      <c r="B6" s="40" t="s">
        <v>331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s="80" customFormat="1" ht="121.5" customHeight="1" x14ac:dyDescent="0.25">
      <c r="A7" s="83" t="s">
        <v>332</v>
      </c>
      <c r="B7" s="81" t="s">
        <v>116</v>
      </c>
      <c r="C7" s="81" t="s">
        <v>26</v>
      </c>
      <c r="D7" s="81" t="s">
        <v>25</v>
      </c>
      <c r="E7" s="81" t="s">
        <v>83</v>
      </c>
      <c r="F7" s="81" t="s">
        <v>48</v>
      </c>
      <c r="G7" s="81" t="s">
        <v>18</v>
      </c>
      <c r="H7" s="81" t="s">
        <v>57</v>
      </c>
      <c r="I7" s="81" t="s">
        <v>58</v>
      </c>
      <c r="J7" s="81" t="s">
        <v>20</v>
      </c>
      <c r="K7" s="81" t="s">
        <v>22</v>
      </c>
      <c r="L7" s="81" t="s">
        <v>23</v>
      </c>
      <c r="M7" s="81" t="s">
        <v>27</v>
      </c>
      <c r="N7" s="81" t="s">
        <v>61</v>
      </c>
      <c r="O7" s="81" t="s">
        <v>66</v>
      </c>
      <c r="P7" s="81" t="s">
        <v>82</v>
      </c>
      <c r="Q7" s="81" t="s">
        <v>67</v>
      </c>
      <c r="R7" s="81" t="s">
        <v>68</v>
      </c>
      <c r="S7" s="81" t="s">
        <v>69</v>
      </c>
      <c r="T7" s="81" t="s">
        <v>70</v>
      </c>
      <c r="U7" s="81" t="s">
        <v>71</v>
      </c>
      <c r="V7" s="81" t="s">
        <v>72</v>
      </c>
      <c r="W7" s="81" t="s">
        <v>73</v>
      </c>
      <c r="X7" s="81" t="s">
        <v>74</v>
      </c>
      <c r="Y7" s="81" t="s">
        <v>75</v>
      </c>
      <c r="Z7" s="81" t="s">
        <v>76</v>
      </c>
      <c r="AA7" s="81" t="s">
        <v>90</v>
      </c>
      <c r="AB7" s="81" t="s">
        <v>91</v>
      </c>
      <c r="AC7" s="81" t="s">
        <v>293</v>
      </c>
      <c r="AD7" s="81" t="s">
        <v>59</v>
      </c>
      <c r="AE7" s="81" t="s">
        <v>87</v>
      </c>
      <c r="AF7" s="81" t="s">
        <v>88</v>
      </c>
      <c r="AG7" s="81" t="s">
        <v>334</v>
      </c>
      <c r="AH7" s="81" t="s">
        <v>104</v>
      </c>
      <c r="AI7" s="81" t="s">
        <v>81</v>
      </c>
      <c r="AJ7" s="87" t="s">
        <v>321</v>
      </c>
      <c r="AK7" s="87" t="s">
        <v>79</v>
      </c>
      <c r="AL7" s="87" t="s">
        <v>333</v>
      </c>
    </row>
    <row r="8" spans="1:38" x14ac:dyDescent="0.25">
      <c r="A8" s="34" t="s">
        <v>256</v>
      </c>
      <c r="B8" s="33"/>
      <c r="C8" s="33"/>
      <c r="D8" s="33"/>
      <c r="E8" s="33">
        <v>11</v>
      </c>
      <c r="F8" s="33"/>
      <c r="G8" s="33"/>
      <c r="H8" s="33"/>
      <c r="I8" s="33"/>
      <c r="J8" s="33"/>
      <c r="K8" s="33"/>
      <c r="L8" s="33"/>
      <c r="M8" s="33"/>
      <c r="N8" s="33"/>
      <c r="O8" s="33"/>
      <c r="P8" s="33"/>
      <c r="Q8" s="33"/>
      <c r="R8" s="33"/>
      <c r="S8" s="33"/>
      <c r="T8" s="33"/>
      <c r="U8" s="33"/>
      <c r="V8" s="33"/>
      <c r="W8" s="33"/>
      <c r="X8" s="33"/>
      <c r="Y8" s="33"/>
      <c r="Z8" s="33"/>
      <c r="AA8" s="33">
        <v>10</v>
      </c>
      <c r="AB8" s="33"/>
      <c r="AC8" s="33"/>
      <c r="AD8" s="33"/>
      <c r="AE8" s="33"/>
      <c r="AF8" s="33"/>
      <c r="AG8" s="33"/>
      <c r="AH8" s="33"/>
      <c r="AI8" s="33"/>
      <c r="AJ8" s="33"/>
      <c r="AK8" s="33"/>
      <c r="AL8" s="33">
        <v>21</v>
      </c>
    </row>
    <row r="9" spans="1:38" x14ac:dyDescent="0.25">
      <c r="A9" s="34" t="s">
        <v>298</v>
      </c>
      <c r="B9" s="33"/>
      <c r="C9" s="33"/>
      <c r="D9" s="33"/>
      <c r="E9" s="33"/>
      <c r="F9" s="33"/>
      <c r="G9" s="33"/>
      <c r="H9" s="33"/>
      <c r="I9" s="33"/>
      <c r="J9" s="33"/>
      <c r="K9" s="33">
        <v>11</v>
      </c>
      <c r="L9" s="33">
        <v>11</v>
      </c>
      <c r="M9" s="33"/>
      <c r="N9" s="33"/>
      <c r="O9" s="33">
        <v>11</v>
      </c>
      <c r="P9" s="33">
        <v>11</v>
      </c>
      <c r="Q9" s="33">
        <v>11</v>
      </c>
      <c r="R9" s="33">
        <v>11</v>
      </c>
      <c r="S9" s="33">
        <v>11</v>
      </c>
      <c r="T9" s="33">
        <v>11</v>
      </c>
      <c r="U9" s="33">
        <v>11</v>
      </c>
      <c r="V9" s="33">
        <v>11</v>
      </c>
      <c r="W9" s="33">
        <v>11</v>
      </c>
      <c r="X9" s="33">
        <v>11</v>
      </c>
      <c r="Y9" s="33">
        <v>11</v>
      </c>
      <c r="Z9" s="33">
        <v>11</v>
      </c>
      <c r="AA9" s="33"/>
      <c r="AB9" s="33"/>
      <c r="AC9" s="33"/>
      <c r="AD9" s="33"/>
      <c r="AE9" s="33">
        <v>11</v>
      </c>
      <c r="AF9" s="33">
        <v>11</v>
      </c>
      <c r="AG9" s="33"/>
      <c r="AH9" s="33"/>
      <c r="AI9" s="33"/>
      <c r="AJ9" s="33"/>
      <c r="AK9" s="33"/>
      <c r="AL9" s="33">
        <v>176</v>
      </c>
    </row>
    <row r="10" spans="1:38" x14ac:dyDescent="0.25">
      <c r="A10" s="34" t="s">
        <v>276</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v>8</v>
      </c>
      <c r="AC10" s="33">
        <v>8</v>
      </c>
      <c r="AD10" s="33"/>
      <c r="AE10" s="33"/>
      <c r="AF10" s="33"/>
      <c r="AG10" s="33"/>
      <c r="AH10" s="33"/>
      <c r="AI10" s="33"/>
      <c r="AJ10" s="33"/>
      <c r="AK10" s="33"/>
      <c r="AL10" s="33">
        <v>16</v>
      </c>
    </row>
    <row r="11" spans="1:38" x14ac:dyDescent="0.25">
      <c r="A11" s="34" t="s">
        <v>327</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v>10</v>
      </c>
      <c r="AL11" s="33">
        <v>10</v>
      </c>
    </row>
    <row r="12" spans="1:38" x14ac:dyDescent="0.25">
      <c r="A12" s="34" t="s">
        <v>270</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v>10</v>
      </c>
      <c r="AB12" s="33"/>
      <c r="AC12" s="33"/>
      <c r="AD12" s="33"/>
      <c r="AE12" s="33"/>
      <c r="AF12" s="33"/>
      <c r="AG12" s="33"/>
      <c r="AH12" s="33"/>
      <c r="AI12" s="33"/>
      <c r="AJ12" s="33"/>
      <c r="AK12" s="33"/>
      <c r="AL12" s="33">
        <v>10</v>
      </c>
    </row>
    <row r="13" spans="1:38" x14ac:dyDescent="0.25">
      <c r="A13" s="34" t="s">
        <v>303</v>
      </c>
      <c r="B13" s="33"/>
      <c r="C13" s="33">
        <v>9</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v>9</v>
      </c>
      <c r="AH13" s="33"/>
      <c r="AI13" s="33"/>
      <c r="AJ13" s="33"/>
      <c r="AK13" s="33"/>
      <c r="AL13" s="33">
        <v>18</v>
      </c>
    </row>
    <row r="14" spans="1:38" x14ac:dyDescent="0.25">
      <c r="A14" s="34" t="s">
        <v>281</v>
      </c>
      <c r="B14" s="33"/>
      <c r="C14" s="33"/>
      <c r="D14" s="33"/>
      <c r="E14" s="33"/>
      <c r="F14" s="33"/>
      <c r="G14" s="33"/>
      <c r="H14" s="33"/>
      <c r="I14" s="33"/>
      <c r="J14" s="33"/>
      <c r="K14" s="33"/>
      <c r="L14" s="33"/>
      <c r="M14" s="33"/>
      <c r="N14" s="33">
        <v>12</v>
      </c>
      <c r="O14" s="33"/>
      <c r="P14" s="33"/>
      <c r="Q14" s="33"/>
      <c r="R14" s="33"/>
      <c r="S14" s="33"/>
      <c r="T14" s="33"/>
      <c r="U14" s="33"/>
      <c r="V14" s="33"/>
      <c r="W14" s="33"/>
      <c r="X14" s="33"/>
      <c r="Y14" s="33"/>
      <c r="Z14" s="33"/>
      <c r="AA14" s="33"/>
      <c r="AB14" s="33"/>
      <c r="AC14" s="33"/>
      <c r="AD14" s="33"/>
      <c r="AE14" s="33"/>
      <c r="AF14" s="33"/>
      <c r="AG14" s="33"/>
      <c r="AH14" s="33"/>
      <c r="AI14" s="33"/>
      <c r="AJ14" s="33"/>
      <c r="AK14" s="33"/>
      <c r="AL14" s="33">
        <v>12</v>
      </c>
    </row>
    <row r="15" spans="1:38" x14ac:dyDescent="0.25">
      <c r="A15" s="34" t="s">
        <v>199</v>
      </c>
      <c r="B15" s="33"/>
      <c r="C15" s="33"/>
      <c r="D15" s="33"/>
      <c r="E15" s="33"/>
      <c r="F15" s="33"/>
      <c r="G15" s="33"/>
      <c r="H15" s="33">
        <v>11</v>
      </c>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v>11</v>
      </c>
      <c r="AI15" s="33">
        <v>11</v>
      </c>
      <c r="AJ15" s="33"/>
      <c r="AK15" s="33"/>
      <c r="AL15" s="33">
        <v>33</v>
      </c>
    </row>
    <row r="16" spans="1:38" x14ac:dyDescent="0.25">
      <c r="A16" s="34" t="s">
        <v>315</v>
      </c>
      <c r="B16" s="33"/>
      <c r="C16" s="33"/>
      <c r="D16" s="33"/>
      <c r="E16" s="33"/>
      <c r="F16" s="33"/>
      <c r="G16" s="33"/>
      <c r="H16" s="33"/>
      <c r="I16" s="33"/>
      <c r="J16" s="33"/>
      <c r="K16" s="33"/>
      <c r="L16" s="33"/>
      <c r="M16" s="33">
        <v>12</v>
      </c>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v>12</v>
      </c>
    </row>
    <row r="17" spans="1:38" x14ac:dyDescent="0.25">
      <c r="A17" s="34" t="s">
        <v>234</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v>9</v>
      </c>
      <c r="AH17" s="33"/>
      <c r="AI17" s="33"/>
      <c r="AJ17" s="33"/>
      <c r="AK17" s="33"/>
      <c r="AL17" s="33">
        <v>9</v>
      </c>
    </row>
    <row r="18" spans="1:38" x14ac:dyDescent="0.25">
      <c r="A18" s="34" t="s">
        <v>221</v>
      </c>
      <c r="B18" s="33">
        <v>11</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v>11</v>
      </c>
    </row>
    <row r="19" spans="1:38" x14ac:dyDescent="0.25">
      <c r="A19" s="34" t="s">
        <v>285</v>
      </c>
      <c r="B19" s="33"/>
      <c r="C19" s="33"/>
      <c r="D19" s="33"/>
      <c r="E19" s="33"/>
      <c r="F19" s="33">
        <v>10</v>
      </c>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v>10</v>
      </c>
    </row>
    <row r="20" spans="1:38" x14ac:dyDescent="0.25">
      <c r="A20" s="34" t="s">
        <v>182</v>
      </c>
      <c r="B20" s="33"/>
      <c r="C20" s="33"/>
      <c r="D20" s="33"/>
      <c r="E20" s="33"/>
      <c r="F20" s="33"/>
      <c r="G20" s="33">
        <v>14</v>
      </c>
      <c r="H20" s="33">
        <v>12</v>
      </c>
      <c r="I20" s="33"/>
      <c r="J20" s="33"/>
      <c r="K20" s="33"/>
      <c r="L20" s="33"/>
      <c r="M20" s="33"/>
      <c r="N20" s="33"/>
      <c r="O20" s="33"/>
      <c r="P20" s="33"/>
      <c r="Q20" s="33"/>
      <c r="R20" s="33"/>
      <c r="S20" s="33"/>
      <c r="T20" s="33"/>
      <c r="U20" s="33"/>
      <c r="V20" s="33"/>
      <c r="W20" s="33"/>
      <c r="X20" s="33"/>
      <c r="Y20" s="33"/>
      <c r="Z20" s="33"/>
      <c r="AA20" s="33"/>
      <c r="AB20" s="33">
        <v>9</v>
      </c>
      <c r="AC20" s="33"/>
      <c r="AD20" s="33"/>
      <c r="AE20" s="33"/>
      <c r="AF20" s="33"/>
      <c r="AG20" s="33"/>
      <c r="AH20" s="33">
        <v>12</v>
      </c>
      <c r="AI20" s="33"/>
      <c r="AJ20" s="33"/>
      <c r="AK20" s="33"/>
      <c r="AL20" s="33">
        <v>47</v>
      </c>
    </row>
    <row r="21" spans="1:38" x14ac:dyDescent="0.25">
      <c r="A21" s="34" t="s">
        <v>320</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v>12</v>
      </c>
      <c r="AJ21" s="33"/>
      <c r="AK21" s="33"/>
      <c r="AL21" s="33">
        <v>12</v>
      </c>
    </row>
    <row r="22" spans="1:38" x14ac:dyDescent="0.25">
      <c r="A22" s="34" t="s">
        <v>229</v>
      </c>
      <c r="B22" s="33"/>
      <c r="C22" s="33"/>
      <c r="D22" s="33">
        <v>11</v>
      </c>
      <c r="E22" s="33"/>
      <c r="F22" s="33"/>
      <c r="G22" s="33"/>
      <c r="H22" s="33"/>
      <c r="I22" s="33"/>
      <c r="J22" s="33">
        <v>11</v>
      </c>
      <c r="K22" s="33"/>
      <c r="L22" s="33"/>
      <c r="M22" s="33"/>
      <c r="N22" s="33"/>
      <c r="O22" s="33"/>
      <c r="P22" s="33"/>
      <c r="Q22" s="33"/>
      <c r="R22" s="33"/>
      <c r="S22" s="33"/>
      <c r="T22" s="33"/>
      <c r="U22" s="33"/>
      <c r="V22" s="33"/>
      <c r="W22" s="33"/>
      <c r="X22" s="33"/>
      <c r="Y22" s="33"/>
      <c r="Z22" s="33"/>
      <c r="AA22" s="33"/>
      <c r="AB22" s="33"/>
      <c r="AC22" s="33"/>
      <c r="AD22" s="33">
        <v>11</v>
      </c>
      <c r="AE22" s="33"/>
      <c r="AF22" s="33"/>
      <c r="AG22" s="33"/>
      <c r="AH22" s="33"/>
      <c r="AI22" s="33"/>
      <c r="AJ22" s="33"/>
      <c r="AK22" s="33"/>
      <c r="AL22" s="33">
        <v>33</v>
      </c>
    </row>
    <row r="23" spans="1:38" x14ac:dyDescent="0.25">
      <c r="A23" s="34" t="s">
        <v>323</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v>10</v>
      </c>
      <c r="AK23" s="33"/>
      <c r="AL23" s="33">
        <v>10</v>
      </c>
    </row>
    <row r="24" spans="1:38" x14ac:dyDescent="0.25">
      <c r="A24" s="34" t="s">
        <v>258</v>
      </c>
      <c r="B24" s="33"/>
      <c r="C24" s="33"/>
      <c r="D24" s="33"/>
      <c r="E24" s="33">
        <v>12</v>
      </c>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v>12</v>
      </c>
    </row>
    <row r="25" spans="1:38" x14ac:dyDescent="0.25">
      <c r="A25" s="34" t="s">
        <v>272</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v>12</v>
      </c>
      <c r="AB25" s="33"/>
      <c r="AC25" s="33"/>
      <c r="AD25" s="33">
        <v>12</v>
      </c>
      <c r="AE25" s="33"/>
      <c r="AF25" s="33"/>
      <c r="AG25" s="33"/>
      <c r="AH25" s="33"/>
      <c r="AI25" s="33"/>
      <c r="AJ25" s="33"/>
      <c r="AK25" s="33"/>
      <c r="AL25" s="33">
        <v>24</v>
      </c>
    </row>
    <row r="26" spans="1:38" x14ac:dyDescent="0.25">
      <c r="A26" s="34" t="s">
        <v>190</v>
      </c>
      <c r="B26" s="33"/>
      <c r="C26" s="33"/>
      <c r="D26" s="33"/>
      <c r="E26" s="33"/>
      <c r="F26" s="33"/>
      <c r="G26" s="33"/>
      <c r="H26" s="33">
        <v>11</v>
      </c>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v>11</v>
      </c>
    </row>
    <row r="27" spans="1:38" x14ac:dyDescent="0.25">
      <c r="A27" s="34" t="s">
        <v>310</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v>8</v>
      </c>
      <c r="AH27" s="33"/>
      <c r="AI27" s="33"/>
      <c r="AJ27" s="33"/>
      <c r="AK27" s="33"/>
      <c r="AL27" s="33">
        <v>8</v>
      </c>
    </row>
    <row r="28" spans="1:38" x14ac:dyDescent="0.25">
      <c r="A28" s="34" t="s">
        <v>246</v>
      </c>
      <c r="B28" s="33"/>
      <c r="C28" s="33"/>
      <c r="D28" s="33">
        <v>9</v>
      </c>
      <c r="E28" s="33"/>
      <c r="F28" s="33"/>
      <c r="G28" s="33"/>
      <c r="H28" s="33"/>
      <c r="I28" s="33"/>
      <c r="J28" s="33"/>
      <c r="K28" s="33"/>
      <c r="L28" s="33"/>
      <c r="M28" s="33"/>
      <c r="N28" s="33">
        <v>12</v>
      </c>
      <c r="O28" s="33"/>
      <c r="P28" s="33"/>
      <c r="Q28" s="33"/>
      <c r="R28" s="33"/>
      <c r="S28" s="33"/>
      <c r="T28" s="33"/>
      <c r="U28" s="33"/>
      <c r="V28" s="33"/>
      <c r="W28" s="33"/>
      <c r="X28" s="33"/>
      <c r="Y28" s="33"/>
      <c r="Z28" s="33"/>
      <c r="AA28" s="33"/>
      <c r="AB28" s="33"/>
      <c r="AC28" s="33"/>
      <c r="AD28" s="33"/>
      <c r="AE28" s="33"/>
      <c r="AF28" s="33"/>
      <c r="AG28" s="33">
        <v>9</v>
      </c>
      <c r="AH28" s="33"/>
      <c r="AI28" s="33"/>
      <c r="AJ28" s="33"/>
      <c r="AK28" s="33"/>
      <c r="AL28" s="33">
        <v>30</v>
      </c>
    </row>
    <row r="29" spans="1:38" x14ac:dyDescent="0.25">
      <c r="A29" s="34" t="s">
        <v>252</v>
      </c>
      <c r="B29" s="33"/>
      <c r="C29" s="33"/>
      <c r="D29" s="33"/>
      <c r="E29" s="33">
        <v>10</v>
      </c>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v>10</v>
      </c>
    </row>
    <row r="30" spans="1:38" x14ac:dyDescent="0.25">
      <c r="A30" s="34" t="s">
        <v>306</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v>9</v>
      </c>
      <c r="AH30" s="33"/>
      <c r="AI30" s="33"/>
      <c r="AJ30" s="33"/>
      <c r="AK30" s="33"/>
      <c r="AL30" s="33">
        <v>9</v>
      </c>
    </row>
    <row r="31" spans="1:38" x14ac:dyDescent="0.25">
      <c r="A31" s="34" t="s">
        <v>263</v>
      </c>
      <c r="B31" s="33"/>
      <c r="C31" s="33"/>
      <c r="D31" s="33"/>
      <c r="E31" s="33"/>
      <c r="F31" s="33"/>
      <c r="G31" s="33"/>
      <c r="H31" s="33"/>
      <c r="I31" s="33">
        <v>9</v>
      </c>
      <c r="J31" s="33"/>
      <c r="K31" s="33"/>
      <c r="L31" s="33"/>
      <c r="M31" s="33"/>
      <c r="N31" s="33"/>
      <c r="O31" s="33"/>
      <c r="P31" s="33"/>
      <c r="Q31" s="33"/>
      <c r="R31" s="33"/>
      <c r="S31" s="33"/>
      <c r="T31" s="33"/>
      <c r="U31" s="33"/>
      <c r="V31" s="33"/>
      <c r="W31" s="33"/>
      <c r="X31" s="33"/>
      <c r="Y31" s="33"/>
      <c r="Z31" s="33"/>
      <c r="AA31" s="33"/>
      <c r="AB31" s="33"/>
      <c r="AC31" s="33">
        <v>9</v>
      </c>
      <c r="AD31" s="33"/>
      <c r="AE31" s="33"/>
      <c r="AF31" s="33"/>
      <c r="AG31" s="33"/>
      <c r="AH31" s="33"/>
      <c r="AI31" s="33"/>
      <c r="AJ31" s="33"/>
      <c r="AK31" s="33"/>
      <c r="AL31" s="33">
        <v>18</v>
      </c>
    </row>
    <row r="32" spans="1:38" x14ac:dyDescent="0.25">
      <c r="A32" s="34" t="s">
        <v>226</v>
      </c>
      <c r="B32" s="33"/>
      <c r="C32" s="33"/>
      <c r="D32" s="33"/>
      <c r="E32" s="33">
        <v>9</v>
      </c>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v>9</v>
      </c>
    </row>
    <row r="33" spans="1:38" x14ac:dyDescent="0.25">
      <c r="A33" s="34" t="s">
        <v>333</v>
      </c>
      <c r="B33" s="33">
        <v>11</v>
      </c>
      <c r="C33" s="33">
        <v>9</v>
      </c>
      <c r="D33" s="33">
        <v>20</v>
      </c>
      <c r="E33" s="33">
        <v>42</v>
      </c>
      <c r="F33" s="33">
        <v>10</v>
      </c>
      <c r="G33" s="33">
        <v>14</v>
      </c>
      <c r="H33" s="33">
        <v>34</v>
      </c>
      <c r="I33" s="33">
        <v>9</v>
      </c>
      <c r="J33" s="33">
        <v>11</v>
      </c>
      <c r="K33" s="33">
        <v>11</v>
      </c>
      <c r="L33" s="33">
        <v>11</v>
      </c>
      <c r="M33" s="33">
        <v>12</v>
      </c>
      <c r="N33" s="33">
        <v>24</v>
      </c>
      <c r="O33" s="33">
        <v>11</v>
      </c>
      <c r="P33" s="33">
        <v>11</v>
      </c>
      <c r="Q33" s="33">
        <v>11</v>
      </c>
      <c r="R33" s="33">
        <v>11</v>
      </c>
      <c r="S33" s="33">
        <v>11</v>
      </c>
      <c r="T33" s="33">
        <v>11</v>
      </c>
      <c r="U33" s="33">
        <v>11</v>
      </c>
      <c r="V33" s="33">
        <v>11</v>
      </c>
      <c r="W33" s="33">
        <v>11</v>
      </c>
      <c r="X33" s="33">
        <v>11</v>
      </c>
      <c r="Y33" s="33">
        <v>11</v>
      </c>
      <c r="Z33" s="33">
        <v>11</v>
      </c>
      <c r="AA33" s="33">
        <v>32</v>
      </c>
      <c r="AB33" s="33">
        <v>17</v>
      </c>
      <c r="AC33" s="33">
        <v>17</v>
      </c>
      <c r="AD33" s="33">
        <v>23</v>
      </c>
      <c r="AE33" s="33">
        <v>11</v>
      </c>
      <c r="AF33" s="33">
        <v>11</v>
      </c>
      <c r="AG33" s="33">
        <v>44</v>
      </c>
      <c r="AH33" s="33">
        <v>23</v>
      </c>
      <c r="AI33" s="33">
        <v>23</v>
      </c>
      <c r="AJ33" s="33">
        <v>10</v>
      </c>
      <c r="AK33" s="33">
        <v>10</v>
      </c>
      <c r="AL33" s="33">
        <v>571</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zoomScale="85" zoomScaleNormal="85" workbookViewId="0">
      <selection activeCell="B79" sqref="B79"/>
    </sheetView>
  </sheetViews>
  <sheetFormatPr defaultRowHeight="15" x14ac:dyDescent="0.25"/>
  <cols>
    <col min="1" max="14" width="35.7109375" customWidth="1"/>
  </cols>
  <sheetData>
    <row r="1" spans="1:7" x14ac:dyDescent="0.25">
      <c r="A1" s="1" t="s">
        <v>4</v>
      </c>
      <c r="B1" s="1"/>
      <c r="C1" s="3"/>
      <c r="D1" s="3"/>
      <c r="E1" s="3"/>
      <c r="F1" s="3"/>
      <c r="G1" s="3"/>
    </row>
    <row r="2" spans="1:7" x14ac:dyDescent="0.25">
      <c r="A2" t="s">
        <v>5</v>
      </c>
      <c r="C2" s="4"/>
      <c r="D2" s="4"/>
      <c r="E2" s="4"/>
      <c r="F2" s="4"/>
      <c r="G2" s="3"/>
    </row>
    <row r="3" spans="1:7" x14ac:dyDescent="0.25">
      <c r="A3" t="s">
        <v>6</v>
      </c>
      <c r="C3" s="8"/>
      <c r="D3" s="8"/>
      <c r="E3" s="5"/>
      <c r="F3" s="5"/>
      <c r="G3" s="3"/>
    </row>
    <row r="4" spans="1:7" x14ac:dyDescent="0.25">
      <c r="A4" t="s">
        <v>7</v>
      </c>
      <c r="C4" s="8"/>
      <c r="D4" s="8"/>
      <c r="E4" s="5"/>
      <c r="F4" s="5"/>
      <c r="G4" s="3"/>
    </row>
    <row r="5" spans="1:7" x14ac:dyDescent="0.25">
      <c r="A5" t="s">
        <v>8</v>
      </c>
      <c r="C5" s="6"/>
      <c r="D5" s="6"/>
      <c r="E5" s="5"/>
      <c r="F5" s="5"/>
      <c r="G5" s="3"/>
    </row>
    <row r="6" spans="1:7" x14ac:dyDescent="0.25">
      <c r="A6" t="s">
        <v>9</v>
      </c>
      <c r="C6" s="7"/>
      <c r="D6" s="7"/>
      <c r="E6" s="5"/>
      <c r="F6" s="6"/>
      <c r="G6" s="3"/>
    </row>
    <row r="7" spans="1:7" x14ac:dyDescent="0.25">
      <c r="A7" t="s">
        <v>10</v>
      </c>
      <c r="C7" s="7"/>
      <c r="D7" s="7"/>
      <c r="E7" s="6"/>
      <c r="F7" s="7"/>
      <c r="G7" s="3"/>
    </row>
    <row r="8" spans="1:7" x14ac:dyDescent="0.25">
      <c r="A8" t="s">
        <v>117</v>
      </c>
      <c r="C8" s="7"/>
      <c r="D8" s="7"/>
      <c r="E8" s="6"/>
      <c r="F8" s="7"/>
      <c r="G8" s="3"/>
    </row>
    <row r="9" spans="1:7" x14ac:dyDescent="0.25">
      <c r="C9" s="7"/>
      <c r="D9" s="7"/>
      <c r="E9" s="6"/>
      <c r="F9" s="7"/>
      <c r="G9" s="3"/>
    </row>
    <row r="10" spans="1:7" x14ac:dyDescent="0.25">
      <c r="A10" s="1" t="s">
        <v>30</v>
      </c>
      <c r="C10" s="7"/>
      <c r="D10" s="7"/>
      <c r="E10" s="6"/>
      <c r="F10" s="7"/>
      <c r="G10" s="3"/>
    </row>
    <row r="11" spans="1:7" x14ac:dyDescent="0.25">
      <c r="A11" t="s">
        <v>31</v>
      </c>
      <c r="C11" s="7"/>
      <c r="D11" s="7"/>
      <c r="E11" s="6"/>
      <c r="F11" s="7"/>
      <c r="G11" s="3"/>
    </row>
    <row r="12" spans="1:7" x14ac:dyDescent="0.25">
      <c r="A12" t="s">
        <v>32</v>
      </c>
      <c r="C12" s="7"/>
      <c r="D12" s="7"/>
      <c r="E12" s="6"/>
      <c r="F12" s="7"/>
      <c r="G12" s="3"/>
    </row>
    <row r="13" spans="1:7" x14ac:dyDescent="0.25">
      <c r="C13" s="5"/>
      <c r="D13" s="5"/>
      <c r="E13" s="5"/>
      <c r="F13" s="5"/>
      <c r="G13" s="3"/>
    </row>
    <row r="14" spans="1:7" x14ac:dyDescent="0.25">
      <c r="A14" s="1" t="s">
        <v>0</v>
      </c>
      <c r="B14" s="1"/>
      <c r="C14" s="5"/>
      <c r="D14" s="5"/>
      <c r="E14" s="5"/>
      <c r="F14" s="5"/>
      <c r="G14" s="3"/>
    </row>
    <row r="15" spans="1:7" x14ac:dyDescent="0.25">
      <c r="A15" t="s">
        <v>11</v>
      </c>
      <c r="C15" s="6"/>
      <c r="D15" s="6"/>
      <c r="E15" s="5"/>
      <c r="F15" s="5"/>
      <c r="G15" s="3"/>
    </row>
    <row r="16" spans="1:7" x14ac:dyDescent="0.25">
      <c r="A16" t="s">
        <v>12</v>
      </c>
      <c r="C16" s="7"/>
      <c r="D16" s="7"/>
      <c r="E16" s="6"/>
      <c r="F16" s="6"/>
      <c r="G16" s="3"/>
    </row>
    <row r="17" spans="1:14" x14ac:dyDescent="0.25">
      <c r="A17" t="s">
        <v>13</v>
      </c>
      <c r="C17" s="5"/>
      <c r="D17" s="5"/>
      <c r="E17" s="5"/>
      <c r="F17" s="5"/>
      <c r="G17" s="3"/>
    </row>
    <row r="18" spans="1:14" x14ac:dyDescent="0.25">
      <c r="A18" t="s">
        <v>14</v>
      </c>
      <c r="C18" s="6"/>
      <c r="D18" s="6"/>
      <c r="E18" s="6"/>
      <c r="F18" s="6"/>
      <c r="G18" s="3"/>
    </row>
    <row r="19" spans="1:14" x14ac:dyDescent="0.25">
      <c r="C19" s="7"/>
      <c r="D19" s="7"/>
      <c r="E19" s="6"/>
      <c r="F19" s="6"/>
      <c r="G19" s="3"/>
    </row>
    <row r="20" spans="1:14" x14ac:dyDescent="0.25">
      <c r="C20" s="7"/>
      <c r="D20" s="7"/>
      <c r="E20" s="6"/>
      <c r="F20" s="6"/>
      <c r="G20" s="3"/>
    </row>
    <row r="21" spans="1:14" s="1" customFormat="1" x14ac:dyDescent="0.25">
      <c r="A21" s="1" t="s">
        <v>118</v>
      </c>
      <c r="B21" s="1" t="s">
        <v>119</v>
      </c>
      <c r="C21" s="1" t="s">
        <v>120</v>
      </c>
      <c r="D21" s="1" t="s">
        <v>121</v>
      </c>
      <c r="E21" s="1" t="s">
        <v>122</v>
      </c>
      <c r="F21" s="1" t="s">
        <v>123</v>
      </c>
      <c r="G21" s="1" t="s">
        <v>124</v>
      </c>
      <c r="H21" s="1" t="s">
        <v>125</v>
      </c>
      <c r="I21" s="1" t="s">
        <v>126</v>
      </c>
      <c r="J21" s="1" t="s">
        <v>127</v>
      </c>
      <c r="K21" s="1" t="s">
        <v>128</v>
      </c>
      <c r="L21" s="1" t="s">
        <v>129</v>
      </c>
      <c r="M21" s="1" t="s">
        <v>130</v>
      </c>
      <c r="N21" s="1" t="s">
        <v>131</v>
      </c>
    </row>
    <row r="22" spans="1:14" ht="33.75" x14ac:dyDescent="0.25">
      <c r="A22" s="23" t="s">
        <v>48</v>
      </c>
      <c r="B22" s="23" t="s">
        <v>83</v>
      </c>
      <c r="C22" s="27" t="s">
        <v>95</v>
      </c>
      <c r="D22" s="23" t="s">
        <v>90</v>
      </c>
      <c r="E22" s="23" t="s">
        <v>46</v>
      </c>
      <c r="F22" s="23" t="s">
        <v>96</v>
      </c>
      <c r="G22" s="24" t="s">
        <v>55</v>
      </c>
      <c r="H22" s="23" t="s">
        <v>100</v>
      </c>
      <c r="I22" s="23" t="s">
        <v>48</v>
      </c>
      <c r="J22" s="23" t="s">
        <v>83</v>
      </c>
      <c r="K22" s="24" t="s">
        <v>15</v>
      </c>
      <c r="L22" s="23" t="s">
        <v>83</v>
      </c>
      <c r="M22" s="28"/>
      <c r="N22" s="28"/>
    </row>
    <row r="23" spans="1:14" ht="33.75" x14ac:dyDescent="0.25">
      <c r="A23" s="24" t="s">
        <v>15</v>
      </c>
      <c r="B23" s="23" t="s">
        <v>84</v>
      </c>
      <c r="C23" s="27" t="s">
        <v>95</v>
      </c>
      <c r="D23" s="23" t="s">
        <v>85</v>
      </c>
      <c r="E23" s="23" t="s">
        <v>47</v>
      </c>
      <c r="F23" s="23" t="s">
        <v>97</v>
      </c>
      <c r="G23" s="24" t="s">
        <v>57</v>
      </c>
      <c r="H23" s="24" t="s">
        <v>15</v>
      </c>
      <c r="I23" s="24" t="s">
        <v>15</v>
      </c>
      <c r="J23" s="23" t="s">
        <v>90</v>
      </c>
      <c r="K23" s="24" t="s">
        <v>16</v>
      </c>
      <c r="L23" s="23" t="s">
        <v>92</v>
      </c>
      <c r="M23" s="28"/>
      <c r="N23" s="28"/>
    </row>
    <row r="24" spans="1:14" ht="33.75" x14ac:dyDescent="0.25">
      <c r="A24" s="24" t="s">
        <v>16</v>
      </c>
      <c r="B24" s="23" t="s">
        <v>85</v>
      </c>
      <c r="C24" s="27" t="s">
        <v>95</v>
      </c>
      <c r="D24" s="23" t="s">
        <v>91</v>
      </c>
      <c r="E24" s="23" t="s">
        <v>48</v>
      </c>
      <c r="F24" s="23" t="s">
        <v>98</v>
      </c>
      <c r="G24" s="24" t="s">
        <v>20</v>
      </c>
      <c r="H24" s="24" t="s">
        <v>16</v>
      </c>
      <c r="I24" s="24" t="s">
        <v>16</v>
      </c>
      <c r="J24" s="23" t="s">
        <v>102</v>
      </c>
      <c r="K24" s="24" t="s">
        <v>17</v>
      </c>
      <c r="L24" s="23" t="s">
        <v>50</v>
      </c>
      <c r="M24" s="28"/>
      <c r="N24" s="28"/>
    </row>
    <row r="25" spans="1:14" ht="22.5" x14ac:dyDescent="0.25">
      <c r="A25" s="24" t="s">
        <v>17</v>
      </c>
      <c r="B25" s="23" t="s">
        <v>48</v>
      </c>
      <c r="C25" s="27" t="s">
        <v>95</v>
      </c>
      <c r="D25" s="23" t="s">
        <v>92</v>
      </c>
      <c r="E25" s="23" t="s">
        <v>49</v>
      </c>
      <c r="F25" s="23" t="s">
        <v>47</v>
      </c>
      <c r="G25" s="24" t="s">
        <v>22</v>
      </c>
      <c r="H25" s="24" t="s">
        <v>93</v>
      </c>
      <c r="I25" s="24" t="s">
        <v>17</v>
      </c>
      <c r="J25" s="23" t="s">
        <v>91</v>
      </c>
      <c r="K25" s="24" t="s">
        <v>55</v>
      </c>
      <c r="L25" s="24" t="s">
        <v>15</v>
      </c>
      <c r="M25" s="28"/>
      <c r="N25" s="28"/>
    </row>
    <row r="26" spans="1:14" ht="33.75" x14ac:dyDescent="0.25">
      <c r="A26" s="24" t="s">
        <v>18</v>
      </c>
      <c r="B26" s="23" t="s">
        <v>50</v>
      </c>
      <c r="C26" s="27" t="s">
        <v>95</v>
      </c>
      <c r="D26" s="23" t="s">
        <v>50</v>
      </c>
      <c r="E26" s="23" t="s">
        <v>50</v>
      </c>
      <c r="F26" s="23" t="s">
        <v>99</v>
      </c>
      <c r="G26" s="24" t="s">
        <v>23</v>
      </c>
      <c r="H26" s="24" t="s">
        <v>55</v>
      </c>
      <c r="I26" s="24" t="s">
        <v>18</v>
      </c>
      <c r="J26" s="23" t="s">
        <v>100</v>
      </c>
      <c r="K26" s="24" t="s">
        <v>18</v>
      </c>
      <c r="L26" s="24" t="s">
        <v>16</v>
      </c>
      <c r="M26" s="28"/>
      <c r="N26" s="28"/>
    </row>
    <row r="27" spans="1:14" ht="45" x14ac:dyDescent="0.25">
      <c r="A27" s="24" t="s">
        <v>57</v>
      </c>
      <c r="B27" s="24" t="s">
        <v>16</v>
      </c>
      <c r="C27" s="27" t="s">
        <v>95</v>
      </c>
      <c r="D27" s="10" t="s">
        <v>52</v>
      </c>
      <c r="E27" s="10" t="s">
        <v>51</v>
      </c>
      <c r="F27" s="23" t="s">
        <v>91</v>
      </c>
      <c r="G27" s="25" t="s">
        <v>132</v>
      </c>
      <c r="H27" s="24" t="s">
        <v>57</v>
      </c>
      <c r="I27" s="24" t="s">
        <v>56</v>
      </c>
      <c r="J27" s="23" t="s">
        <v>92</v>
      </c>
      <c r="K27" s="24" t="s">
        <v>56</v>
      </c>
      <c r="L27" s="24" t="s">
        <v>17</v>
      </c>
      <c r="M27" s="28"/>
      <c r="N27" s="28"/>
    </row>
    <row r="28" spans="1:14" ht="45" x14ac:dyDescent="0.25">
      <c r="A28" s="24" t="s">
        <v>19</v>
      </c>
      <c r="B28" s="24" t="s">
        <v>17</v>
      </c>
      <c r="C28" s="27" t="s">
        <v>95</v>
      </c>
      <c r="D28" s="24" t="s">
        <v>93</v>
      </c>
      <c r="E28" s="10" t="s">
        <v>52</v>
      </c>
      <c r="F28" s="23" t="s">
        <v>100</v>
      </c>
      <c r="G28" s="25" t="s">
        <v>24</v>
      </c>
      <c r="H28" s="24" t="s">
        <v>19</v>
      </c>
      <c r="I28" s="24" t="s">
        <v>57</v>
      </c>
      <c r="J28" s="23" t="s">
        <v>48</v>
      </c>
      <c r="K28" s="24" t="s">
        <v>57</v>
      </c>
      <c r="L28" s="24" t="s">
        <v>93</v>
      </c>
      <c r="M28" s="28"/>
      <c r="N28" s="28"/>
    </row>
    <row r="29" spans="1:14" ht="33.75" x14ac:dyDescent="0.25">
      <c r="A29" s="24" t="s">
        <v>58</v>
      </c>
      <c r="B29" s="24" t="s">
        <v>55</v>
      </c>
      <c r="C29" s="27" t="s">
        <v>95</v>
      </c>
      <c r="D29" s="24" t="s">
        <v>55</v>
      </c>
      <c r="E29" s="10" t="s">
        <v>53</v>
      </c>
      <c r="F29" s="23" t="s">
        <v>48</v>
      </c>
      <c r="G29" s="25" t="s">
        <v>25</v>
      </c>
      <c r="H29" s="24" t="s">
        <v>58</v>
      </c>
      <c r="I29" s="24" t="s">
        <v>19</v>
      </c>
      <c r="J29" s="23" t="s">
        <v>103</v>
      </c>
      <c r="K29" s="24" t="s">
        <v>19</v>
      </c>
      <c r="L29" s="24" t="s">
        <v>55</v>
      </c>
      <c r="M29" s="28"/>
      <c r="N29" s="28"/>
    </row>
    <row r="30" spans="1:14" ht="22.5" x14ac:dyDescent="0.25">
      <c r="A30" s="24" t="s">
        <v>20</v>
      </c>
      <c r="B30" s="24" t="s">
        <v>18</v>
      </c>
      <c r="C30" s="27" t="s">
        <v>95</v>
      </c>
      <c r="D30" s="24" t="s">
        <v>86</v>
      </c>
      <c r="E30" s="10" t="s">
        <v>54</v>
      </c>
      <c r="F30" s="23" t="s">
        <v>50</v>
      </c>
      <c r="G30" s="25" t="s">
        <v>26</v>
      </c>
      <c r="H30" s="24" t="s">
        <v>20</v>
      </c>
      <c r="I30" s="24" t="s">
        <v>58</v>
      </c>
      <c r="J30" s="23" t="s">
        <v>50</v>
      </c>
      <c r="K30" s="24" t="s">
        <v>58</v>
      </c>
      <c r="L30" s="24" t="s">
        <v>18</v>
      </c>
      <c r="M30" s="28"/>
      <c r="N30" s="28"/>
    </row>
    <row r="31" spans="1:14" ht="22.5" x14ac:dyDescent="0.25">
      <c r="A31" s="24" t="s">
        <v>21</v>
      </c>
      <c r="B31" s="24" t="s">
        <v>57</v>
      </c>
      <c r="C31" s="27" t="s">
        <v>95</v>
      </c>
      <c r="D31" s="24" t="s">
        <v>94</v>
      </c>
      <c r="E31" s="24" t="s">
        <v>15</v>
      </c>
      <c r="F31" s="10" t="s">
        <v>51</v>
      </c>
      <c r="G31" s="25" t="s">
        <v>27</v>
      </c>
      <c r="H31" s="24" t="s">
        <v>59</v>
      </c>
      <c r="I31" s="24" t="s">
        <v>20</v>
      </c>
      <c r="J31" s="24" t="s">
        <v>15</v>
      </c>
      <c r="K31" s="24" t="s">
        <v>20</v>
      </c>
      <c r="L31" s="24" t="s">
        <v>57</v>
      </c>
      <c r="M31" s="28"/>
      <c r="N31" s="28"/>
    </row>
    <row r="32" spans="1:14" ht="33.75" x14ac:dyDescent="0.25">
      <c r="A32" s="24" t="s">
        <v>22</v>
      </c>
      <c r="B32" s="24" t="s">
        <v>86</v>
      </c>
      <c r="C32" s="27" t="s">
        <v>95</v>
      </c>
      <c r="D32" s="24" t="s">
        <v>19</v>
      </c>
      <c r="E32" s="24" t="s">
        <v>16</v>
      </c>
      <c r="F32" s="10" t="s">
        <v>101</v>
      </c>
      <c r="G32" s="25" t="s">
        <v>61</v>
      </c>
      <c r="H32" s="24" t="s">
        <v>60</v>
      </c>
      <c r="I32" s="24" t="s">
        <v>59</v>
      </c>
      <c r="J32" s="24" t="s">
        <v>16</v>
      </c>
      <c r="K32" s="24" t="s">
        <v>22</v>
      </c>
      <c r="L32" s="24" t="s">
        <v>86</v>
      </c>
      <c r="M32" s="28"/>
      <c r="N32" s="28"/>
    </row>
    <row r="33" spans="1:14" ht="22.5" x14ac:dyDescent="0.25">
      <c r="A33" s="24" t="s">
        <v>23</v>
      </c>
      <c r="B33" s="24" t="s">
        <v>19</v>
      </c>
      <c r="C33" s="27" t="s">
        <v>95</v>
      </c>
      <c r="D33" s="24" t="s">
        <v>58</v>
      </c>
      <c r="E33" s="24" t="s">
        <v>17</v>
      </c>
      <c r="F33" s="10" t="s">
        <v>52</v>
      </c>
      <c r="G33" s="25" t="s">
        <v>62</v>
      </c>
      <c r="H33" s="24" t="s">
        <v>22</v>
      </c>
      <c r="I33" s="24" t="s">
        <v>21</v>
      </c>
      <c r="J33" s="24" t="s">
        <v>17</v>
      </c>
      <c r="K33" s="24" t="s">
        <v>23</v>
      </c>
      <c r="L33" s="24" t="s">
        <v>94</v>
      </c>
      <c r="M33" s="28"/>
      <c r="N33" s="28"/>
    </row>
    <row r="34" spans="1:14" ht="45" x14ac:dyDescent="0.25">
      <c r="A34" s="25" t="s">
        <v>132</v>
      </c>
      <c r="B34" s="24" t="s">
        <v>58</v>
      </c>
      <c r="C34" s="27" t="s">
        <v>95</v>
      </c>
      <c r="D34" s="24" t="s">
        <v>20</v>
      </c>
      <c r="E34" s="24" t="s">
        <v>55</v>
      </c>
      <c r="F34" s="10" t="s">
        <v>53</v>
      </c>
      <c r="G34" s="25" t="s">
        <v>28</v>
      </c>
      <c r="H34" s="24" t="s">
        <v>23</v>
      </c>
      <c r="I34" s="24" t="s">
        <v>22</v>
      </c>
      <c r="J34" s="24" t="s">
        <v>93</v>
      </c>
      <c r="K34" s="25" t="s">
        <v>132</v>
      </c>
      <c r="L34" s="24" t="s">
        <v>19</v>
      </c>
      <c r="M34" s="28"/>
      <c r="N34" s="28"/>
    </row>
    <row r="35" spans="1:14" ht="45" x14ac:dyDescent="0.25">
      <c r="A35" s="25" t="s">
        <v>24</v>
      </c>
      <c r="B35" s="24" t="s">
        <v>20</v>
      </c>
      <c r="C35" s="27" t="s">
        <v>95</v>
      </c>
      <c r="D35" s="24" t="s">
        <v>59</v>
      </c>
      <c r="E35" s="24" t="s">
        <v>18</v>
      </c>
      <c r="F35" s="10" t="s">
        <v>54</v>
      </c>
      <c r="G35" s="25" t="s">
        <v>77</v>
      </c>
      <c r="H35" s="25" t="s">
        <v>132</v>
      </c>
      <c r="I35" s="25" t="s">
        <v>132</v>
      </c>
      <c r="J35" s="24" t="s">
        <v>55</v>
      </c>
      <c r="K35" s="25" t="s">
        <v>24</v>
      </c>
      <c r="L35" s="24" t="s">
        <v>58</v>
      </c>
      <c r="M35" s="28"/>
      <c r="N35" s="28"/>
    </row>
    <row r="36" spans="1:14" ht="45" x14ac:dyDescent="0.25">
      <c r="A36" s="25" t="s">
        <v>25</v>
      </c>
      <c r="B36" s="24" t="s">
        <v>59</v>
      </c>
      <c r="C36" s="27" t="s">
        <v>95</v>
      </c>
      <c r="D36" s="24" t="s">
        <v>88</v>
      </c>
      <c r="E36" s="24" t="s">
        <v>56</v>
      </c>
      <c r="F36" s="24" t="s">
        <v>15</v>
      </c>
      <c r="G36" s="25" t="s">
        <v>78</v>
      </c>
      <c r="H36" s="25" t="s">
        <v>24</v>
      </c>
      <c r="I36" s="25" t="s">
        <v>24</v>
      </c>
      <c r="J36" s="24" t="s">
        <v>18</v>
      </c>
      <c r="K36" s="25" t="s">
        <v>25</v>
      </c>
      <c r="L36" s="24" t="s">
        <v>20</v>
      </c>
      <c r="M36" s="28"/>
      <c r="N36" s="28"/>
    </row>
    <row r="37" spans="1:14" ht="33.75" x14ac:dyDescent="0.25">
      <c r="A37" s="25" t="s">
        <v>26</v>
      </c>
      <c r="B37" s="24" t="s">
        <v>60</v>
      </c>
      <c r="C37" s="27" t="s">
        <v>95</v>
      </c>
      <c r="D37" s="24" t="s">
        <v>23</v>
      </c>
      <c r="E37" s="24" t="s">
        <v>57</v>
      </c>
      <c r="F37" s="24" t="s">
        <v>16</v>
      </c>
      <c r="G37" s="11" t="s">
        <v>79</v>
      </c>
      <c r="H37" s="25" t="s">
        <v>25</v>
      </c>
      <c r="I37" s="25" t="s">
        <v>25</v>
      </c>
      <c r="J37" s="24" t="s">
        <v>86</v>
      </c>
      <c r="K37" s="25" t="s">
        <v>26</v>
      </c>
      <c r="L37" s="24" t="s">
        <v>59</v>
      </c>
      <c r="M37" s="28"/>
      <c r="N37" s="28"/>
    </row>
    <row r="38" spans="1:14" s="13" customFormat="1" ht="33.75" x14ac:dyDescent="0.25">
      <c r="A38" s="25" t="s">
        <v>27</v>
      </c>
      <c r="B38" s="24" t="s">
        <v>87</v>
      </c>
      <c r="C38" s="16"/>
      <c r="D38" s="25" t="s">
        <v>133</v>
      </c>
      <c r="E38" s="24" t="s">
        <v>58</v>
      </c>
      <c r="F38" s="24" t="s">
        <v>17</v>
      </c>
      <c r="G38" s="26" t="s">
        <v>68</v>
      </c>
      <c r="H38" s="25" t="s">
        <v>26</v>
      </c>
      <c r="I38" s="25" t="s">
        <v>26</v>
      </c>
      <c r="J38" s="24" t="s">
        <v>19</v>
      </c>
      <c r="K38" s="25" t="s">
        <v>27</v>
      </c>
      <c r="L38" s="24" t="s">
        <v>60</v>
      </c>
      <c r="M38" s="29"/>
      <c r="N38" s="29"/>
    </row>
    <row r="39" spans="1:14" s="13" customFormat="1" ht="45" x14ac:dyDescent="0.25">
      <c r="A39" s="25" t="s">
        <v>61</v>
      </c>
      <c r="B39" s="24" t="s">
        <v>88</v>
      </c>
      <c r="C39" s="16"/>
      <c r="D39" s="25" t="s">
        <v>24</v>
      </c>
      <c r="E39" s="24" t="s">
        <v>20</v>
      </c>
      <c r="F39" s="24" t="s">
        <v>93</v>
      </c>
      <c r="G39" s="26" t="s">
        <v>70</v>
      </c>
      <c r="H39" s="25" t="s">
        <v>27</v>
      </c>
      <c r="I39" s="25" t="s">
        <v>27</v>
      </c>
      <c r="J39" s="24" t="s">
        <v>58</v>
      </c>
      <c r="K39" s="25" t="s">
        <v>61</v>
      </c>
      <c r="L39" s="24" t="s">
        <v>87</v>
      </c>
      <c r="M39" s="29"/>
      <c r="N39" s="29"/>
    </row>
    <row r="40" spans="1:14" s="13" customFormat="1" ht="33.75" x14ac:dyDescent="0.25">
      <c r="A40" s="25" t="s">
        <v>28</v>
      </c>
      <c r="B40" s="24" t="s">
        <v>89</v>
      </c>
      <c r="C40" s="16"/>
      <c r="D40" s="25" t="s">
        <v>25</v>
      </c>
      <c r="E40" s="24" t="s">
        <v>59</v>
      </c>
      <c r="F40" s="24" t="s">
        <v>55</v>
      </c>
      <c r="G40" s="11" t="s">
        <v>73</v>
      </c>
      <c r="H40" s="25" t="s">
        <v>61</v>
      </c>
      <c r="I40" s="25" t="s">
        <v>61</v>
      </c>
      <c r="J40" s="24" t="s">
        <v>20</v>
      </c>
      <c r="K40" s="25" t="s">
        <v>62</v>
      </c>
      <c r="L40" s="24" t="s">
        <v>88</v>
      </c>
      <c r="M40" s="29"/>
      <c r="N40" s="29"/>
    </row>
    <row r="41" spans="1:14" s="13" customFormat="1" ht="22.5" x14ac:dyDescent="0.25">
      <c r="A41" s="25" t="s">
        <v>77</v>
      </c>
      <c r="B41" s="24" t="s">
        <v>21</v>
      </c>
      <c r="C41" s="16"/>
      <c r="D41" s="25" t="s">
        <v>26</v>
      </c>
      <c r="E41" s="24" t="s">
        <v>60</v>
      </c>
      <c r="F41" s="24" t="s">
        <v>18</v>
      </c>
      <c r="G41" s="11" t="s">
        <v>74</v>
      </c>
      <c r="H41" s="25" t="s">
        <v>62</v>
      </c>
      <c r="I41" s="25" t="s">
        <v>62</v>
      </c>
      <c r="J41" s="24" t="s">
        <v>59</v>
      </c>
      <c r="K41" s="25" t="s">
        <v>28</v>
      </c>
      <c r="L41" s="24" t="s">
        <v>89</v>
      </c>
      <c r="M41" s="29"/>
      <c r="N41" s="29"/>
    </row>
    <row r="42" spans="1:14" s="13" customFormat="1" ht="22.5" x14ac:dyDescent="0.25">
      <c r="A42" s="25" t="s">
        <v>78</v>
      </c>
      <c r="B42" s="24" t="s">
        <v>22</v>
      </c>
      <c r="C42" s="16"/>
      <c r="D42" s="25" t="s">
        <v>27</v>
      </c>
      <c r="E42" s="24" t="s">
        <v>21</v>
      </c>
      <c r="F42" s="24" t="s">
        <v>56</v>
      </c>
      <c r="G42" s="11" t="s">
        <v>75</v>
      </c>
      <c r="H42" s="25" t="s">
        <v>28</v>
      </c>
      <c r="I42" s="25" t="s">
        <v>28</v>
      </c>
      <c r="J42" s="24" t="s">
        <v>60</v>
      </c>
      <c r="K42" s="25" t="s">
        <v>77</v>
      </c>
      <c r="L42" s="24" t="s">
        <v>22</v>
      </c>
      <c r="M42" s="29"/>
      <c r="N42" s="29"/>
    </row>
    <row r="43" spans="1:14" s="13" customFormat="1" ht="33.75" x14ac:dyDescent="0.25">
      <c r="A43" s="11" t="s">
        <v>65</v>
      </c>
      <c r="B43" s="24" t="s">
        <v>23</v>
      </c>
      <c r="C43" s="16"/>
      <c r="D43" s="25" t="s">
        <v>61</v>
      </c>
      <c r="E43" s="24" t="s">
        <v>22</v>
      </c>
      <c r="F43" s="24" t="s">
        <v>57</v>
      </c>
      <c r="G43" s="11" t="s">
        <v>76</v>
      </c>
      <c r="H43" s="25" t="s">
        <v>77</v>
      </c>
      <c r="I43" s="25" t="s">
        <v>77</v>
      </c>
      <c r="J43" s="24" t="s">
        <v>87</v>
      </c>
      <c r="K43" s="25" t="s">
        <v>78</v>
      </c>
      <c r="L43" s="24" t="s">
        <v>23</v>
      </c>
      <c r="M43" s="29"/>
      <c r="N43" s="29"/>
    </row>
    <row r="44" spans="1:14" s="13" customFormat="1" ht="45" x14ac:dyDescent="0.25">
      <c r="A44" s="11" t="s">
        <v>79</v>
      </c>
      <c r="B44" s="25" t="s">
        <v>133</v>
      </c>
      <c r="C44" s="16"/>
      <c r="D44" s="25" t="s">
        <v>78</v>
      </c>
      <c r="E44" s="24" t="s">
        <v>23</v>
      </c>
      <c r="F44" s="24" t="s">
        <v>19</v>
      </c>
      <c r="G44" s="12"/>
      <c r="H44" s="25" t="s">
        <v>78</v>
      </c>
      <c r="I44" s="25" t="s">
        <v>78</v>
      </c>
      <c r="J44" s="24" t="s">
        <v>88</v>
      </c>
      <c r="K44" s="26" t="s">
        <v>64</v>
      </c>
      <c r="L44" s="25" t="s">
        <v>132</v>
      </c>
    </row>
    <row r="45" spans="1:14" s="13" customFormat="1" ht="45" x14ac:dyDescent="0.25">
      <c r="A45" s="26" t="s">
        <v>82</v>
      </c>
      <c r="B45" s="25" t="s">
        <v>24</v>
      </c>
      <c r="C45" s="16"/>
      <c r="D45" s="26" t="s">
        <v>64</v>
      </c>
      <c r="E45" s="25" t="s">
        <v>132</v>
      </c>
      <c r="F45" s="24" t="s">
        <v>58</v>
      </c>
      <c r="G45" s="12"/>
      <c r="H45" s="26" t="s">
        <v>64</v>
      </c>
      <c r="I45" s="11" t="s">
        <v>80</v>
      </c>
      <c r="J45" s="24" t="s">
        <v>22</v>
      </c>
      <c r="K45" s="26" t="s">
        <v>81</v>
      </c>
      <c r="L45" s="25" t="s">
        <v>24</v>
      </c>
    </row>
    <row r="46" spans="1:14" s="13" customFormat="1" ht="45" x14ac:dyDescent="0.25">
      <c r="A46" s="26" t="s">
        <v>67</v>
      </c>
      <c r="B46" s="25" t="s">
        <v>25</v>
      </c>
      <c r="C46" s="16"/>
      <c r="D46" s="26" t="s">
        <v>68</v>
      </c>
      <c r="E46" s="25" t="s">
        <v>24</v>
      </c>
      <c r="F46" s="24" t="s">
        <v>20</v>
      </c>
      <c r="G46" s="12"/>
      <c r="H46" s="11" t="s">
        <v>79</v>
      </c>
      <c r="I46" s="11" t="s">
        <v>65</v>
      </c>
      <c r="J46" s="24" t="s">
        <v>23</v>
      </c>
      <c r="K46" s="11" t="s">
        <v>65</v>
      </c>
      <c r="L46" s="25" t="s">
        <v>25</v>
      </c>
    </row>
    <row r="47" spans="1:14" s="13" customFormat="1" ht="45" x14ac:dyDescent="0.25">
      <c r="A47" s="26" t="s">
        <v>69</v>
      </c>
      <c r="B47" s="25" t="s">
        <v>26</v>
      </c>
      <c r="C47" s="16"/>
      <c r="D47" s="26" t="s">
        <v>71</v>
      </c>
      <c r="E47" s="25" t="s">
        <v>25</v>
      </c>
      <c r="F47" s="24" t="s">
        <v>88</v>
      </c>
      <c r="G47" s="12"/>
      <c r="H47" s="26" t="s">
        <v>68</v>
      </c>
      <c r="I47" s="26" t="s">
        <v>66</v>
      </c>
      <c r="J47" s="25" t="s">
        <v>132</v>
      </c>
      <c r="K47" s="26" t="s">
        <v>66</v>
      </c>
      <c r="L47" s="25" t="s">
        <v>26</v>
      </c>
    </row>
    <row r="48" spans="1:14" s="13" customFormat="1" ht="45" x14ac:dyDescent="0.25">
      <c r="A48" s="26" t="s">
        <v>71</v>
      </c>
      <c r="B48" s="25" t="s">
        <v>27</v>
      </c>
      <c r="C48" s="16"/>
      <c r="D48" s="11" t="s">
        <v>76</v>
      </c>
      <c r="E48" s="25" t="s">
        <v>26</v>
      </c>
      <c r="F48" s="24" t="s">
        <v>21</v>
      </c>
      <c r="G48" s="12"/>
      <c r="H48" s="26" t="s">
        <v>70</v>
      </c>
      <c r="I48" s="26" t="s">
        <v>67</v>
      </c>
      <c r="J48" s="25" t="s">
        <v>24</v>
      </c>
      <c r="K48" s="26" t="s">
        <v>82</v>
      </c>
      <c r="L48" s="25" t="s">
        <v>27</v>
      </c>
    </row>
    <row r="49" spans="1:12" s="13" customFormat="1" ht="33.75" x14ac:dyDescent="0.25">
      <c r="A49" s="26" t="s">
        <v>72</v>
      </c>
      <c r="B49" s="25" t="s">
        <v>61</v>
      </c>
      <c r="C49" s="16"/>
      <c r="E49" s="25" t="s">
        <v>27</v>
      </c>
      <c r="F49" s="24" t="s">
        <v>22</v>
      </c>
      <c r="G49" s="12"/>
      <c r="H49" s="11" t="s">
        <v>73</v>
      </c>
      <c r="I49" s="26" t="s">
        <v>69</v>
      </c>
      <c r="J49" s="25" t="s">
        <v>25</v>
      </c>
      <c r="K49" s="26" t="s">
        <v>67</v>
      </c>
      <c r="L49" s="25" t="s">
        <v>61</v>
      </c>
    </row>
    <row r="50" spans="1:12" s="13" customFormat="1" ht="33.75" x14ac:dyDescent="0.25">
      <c r="A50" s="11" t="s">
        <v>76</v>
      </c>
      <c r="B50" s="25" t="s">
        <v>28</v>
      </c>
      <c r="C50" s="16"/>
      <c r="E50" s="25" t="s">
        <v>61</v>
      </c>
      <c r="F50" s="24" t="s">
        <v>23</v>
      </c>
      <c r="G50" s="12"/>
      <c r="H50" s="11" t="s">
        <v>74</v>
      </c>
      <c r="I50" s="26" t="s">
        <v>70</v>
      </c>
      <c r="J50" s="25" t="s">
        <v>26</v>
      </c>
      <c r="K50" s="26" t="s">
        <v>68</v>
      </c>
      <c r="L50" s="25" t="s">
        <v>62</v>
      </c>
    </row>
    <row r="51" spans="1:12" s="13" customFormat="1" ht="45" x14ac:dyDescent="0.25">
      <c r="A51" s="12"/>
      <c r="B51" s="25" t="s">
        <v>78</v>
      </c>
      <c r="C51" s="16"/>
      <c r="E51" s="25" t="s">
        <v>62</v>
      </c>
      <c r="F51" s="25" t="s">
        <v>29</v>
      </c>
      <c r="G51" s="12"/>
      <c r="H51" s="11" t="s">
        <v>75</v>
      </c>
      <c r="I51" s="26" t="s">
        <v>72</v>
      </c>
      <c r="J51" s="25" t="s">
        <v>27</v>
      </c>
      <c r="K51" s="26" t="s">
        <v>69</v>
      </c>
      <c r="L51" s="25" t="s">
        <v>28</v>
      </c>
    </row>
    <row r="52" spans="1:12" s="13" customFormat="1" ht="45" x14ac:dyDescent="0.25">
      <c r="A52" s="12"/>
      <c r="B52" s="11" t="s">
        <v>65</v>
      </c>
      <c r="C52" s="16"/>
      <c r="E52" s="25" t="s">
        <v>63</v>
      </c>
      <c r="F52" s="25" t="s">
        <v>24</v>
      </c>
      <c r="G52" s="12"/>
      <c r="H52" s="11" t="s">
        <v>76</v>
      </c>
      <c r="I52" s="11" t="s">
        <v>73</v>
      </c>
      <c r="J52" s="25" t="s">
        <v>61</v>
      </c>
      <c r="K52" s="26" t="s">
        <v>70</v>
      </c>
      <c r="L52" s="25" t="s">
        <v>77</v>
      </c>
    </row>
    <row r="53" spans="1:12" s="13" customFormat="1" ht="33.75" x14ac:dyDescent="0.25">
      <c r="A53" s="12"/>
      <c r="B53" s="11" t="s">
        <v>79</v>
      </c>
      <c r="C53" s="16"/>
      <c r="E53" s="25" t="s">
        <v>28</v>
      </c>
      <c r="F53" s="25" t="s">
        <v>25</v>
      </c>
      <c r="G53" s="12"/>
      <c r="I53" s="11" t="s">
        <v>74</v>
      </c>
      <c r="J53" s="25" t="s">
        <v>62</v>
      </c>
      <c r="K53" s="26" t="s">
        <v>71</v>
      </c>
      <c r="L53" s="25" t="s">
        <v>78</v>
      </c>
    </row>
    <row r="54" spans="1:12" s="13" customFormat="1" ht="22.5" x14ac:dyDescent="0.25">
      <c r="A54" s="12"/>
      <c r="B54" s="26" t="s">
        <v>66</v>
      </c>
      <c r="C54" s="16"/>
      <c r="E54" s="26" t="s">
        <v>64</v>
      </c>
      <c r="F54" s="25" t="s">
        <v>26</v>
      </c>
      <c r="G54" s="12"/>
      <c r="I54" s="11" t="s">
        <v>75</v>
      </c>
      <c r="J54" s="25" t="s">
        <v>28</v>
      </c>
      <c r="K54" s="26" t="s">
        <v>72</v>
      </c>
      <c r="L54" s="26" t="s">
        <v>64</v>
      </c>
    </row>
    <row r="55" spans="1:12" s="13" customFormat="1" ht="33.75" x14ac:dyDescent="0.25">
      <c r="A55" s="12"/>
      <c r="B55" s="26" t="s">
        <v>82</v>
      </c>
      <c r="C55" s="16"/>
      <c r="E55" s="11" t="s">
        <v>65</v>
      </c>
      <c r="F55" s="25" t="s">
        <v>27</v>
      </c>
      <c r="G55" s="12"/>
      <c r="I55" s="11" t="s">
        <v>76</v>
      </c>
      <c r="J55" s="25" t="s">
        <v>77</v>
      </c>
      <c r="K55" s="11" t="s">
        <v>76</v>
      </c>
      <c r="L55" s="26" t="s">
        <v>104</v>
      </c>
    </row>
    <row r="56" spans="1:12" s="13" customFormat="1" ht="22.5" x14ac:dyDescent="0.25">
      <c r="A56" s="12"/>
      <c r="B56" s="26" t="s">
        <v>68</v>
      </c>
      <c r="C56" s="16"/>
      <c r="E56" s="26" t="s">
        <v>66</v>
      </c>
      <c r="F56" s="25" t="s">
        <v>61</v>
      </c>
      <c r="G56" s="12"/>
      <c r="I56" s="12"/>
      <c r="J56" s="25" t="s">
        <v>78</v>
      </c>
      <c r="K56" s="12"/>
      <c r="L56" s="26" t="s">
        <v>81</v>
      </c>
    </row>
    <row r="57" spans="1:12" s="13" customFormat="1" ht="33.75" x14ac:dyDescent="0.25">
      <c r="A57" s="12"/>
      <c r="B57" s="26" t="s">
        <v>69</v>
      </c>
      <c r="C57" s="16"/>
      <c r="E57" s="26" t="s">
        <v>67</v>
      </c>
      <c r="F57" s="25" t="s">
        <v>62</v>
      </c>
      <c r="G57" s="12"/>
      <c r="I57" s="12"/>
      <c r="J57" s="26" t="s">
        <v>64</v>
      </c>
      <c r="K57" s="12"/>
      <c r="L57" s="11" t="s">
        <v>65</v>
      </c>
    </row>
    <row r="58" spans="1:12" s="13" customFormat="1" ht="22.5" x14ac:dyDescent="0.25">
      <c r="A58" s="12"/>
      <c r="B58" s="26" t="s">
        <v>70</v>
      </c>
      <c r="C58" s="16"/>
      <c r="E58" s="26" t="s">
        <v>68</v>
      </c>
      <c r="F58" s="25" t="s">
        <v>63</v>
      </c>
      <c r="G58" s="12"/>
      <c r="I58" s="12"/>
      <c r="J58" s="26" t="s">
        <v>104</v>
      </c>
      <c r="K58" s="12"/>
      <c r="L58" s="11" t="s">
        <v>79</v>
      </c>
    </row>
    <row r="59" spans="1:12" s="13" customFormat="1" ht="22.5" x14ac:dyDescent="0.25">
      <c r="A59" s="12"/>
      <c r="B59" s="26" t="s">
        <v>71</v>
      </c>
      <c r="C59" s="16"/>
      <c r="E59" s="26" t="s">
        <v>69</v>
      </c>
      <c r="F59" s="25" t="s">
        <v>28</v>
      </c>
      <c r="G59" s="12"/>
      <c r="I59" s="12"/>
      <c r="J59" s="26" t="s">
        <v>81</v>
      </c>
      <c r="K59" s="12"/>
      <c r="L59" s="26" t="s">
        <v>66</v>
      </c>
    </row>
    <row r="60" spans="1:12" s="13" customFormat="1" ht="22.5" x14ac:dyDescent="0.25">
      <c r="A60" s="12"/>
      <c r="B60" s="26" t="s">
        <v>72</v>
      </c>
      <c r="C60" s="16"/>
      <c r="E60" s="26" t="s">
        <v>70</v>
      </c>
      <c r="F60" s="26" t="s">
        <v>64</v>
      </c>
      <c r="G60" s="12"/>
      <c r="I60" s="12"/>
      <c r="J60" s="11" t="s">
        <v>65</v>
      </c>
      <c r="K60" s="12"/>
      <c r="L60" s="26" t="s">
        <v>82</v>
      </c>
    </row>
    <row r="61" spans="1:12" s="13" customFormat="1" ht="33.75" x14ac:dyDescent="0.25">
      <c r="A61" s="12"/>
      <c r="B61" s="11" t="s">
        <v>76</v>
      </c>
      <c r="C61" s="16"/>
      <c r="E61" s="26" t="s">
        <v>71</v>
      </c>
      <c r="F61" s="11" t="s">
        <v>65</v>
      </c>
      <c r="G61" s="12"/>
      <c r="I61" s="12"/>
      <c r="J61" s="11" t="s">
        <v>105</v>
      </c>
      <c r="K61" s="12"/>
      <c r="L61" s="26" t="s">
        <v>68</v>
      </c>
    </row>
    <row r="62" spans="1:12" s="13" customFormat="1" ht="22.5" x14ac:dyDescent="0.25">
      <c r="A62" s="12"/>
      <c r="B62" s="12"/>
      <c r="E62" s="26" t="s">
        <v>72</v>
      </c>
      <c r="F62" s="26" t="s">
        <v>66</v>
      </c>
      <c r="G62" s="12"/>
      <c r="I62" s="12"/>
      <c r="J62" s="11" t="s">
        <v>79</v>
      </c>
      <c r="K62" s="12"/>
      <c r="L62" s="26" t="s">
        <v>70</v>
      </c>
    </row>
    <row r="63" spans="1:12" s="13" customFormat="1" ht="33.75" x14ac:dyDescent="0.25">
      <c r="A63" s="12"/>
      <c r="B63" s="12"/>
      <c r="E63" s="11" t="s">
        <v>73</v>
      </c>
      <c r="F63" s="26" t="s">
        <v>67</v>
      </c>
      <c r="G63" s="12"/>
      <c r="I63" s="12"/>
      <c r="J63" s="26" t="s">
        <v>66</v>
      </c>
      <c r="K63" s="12"/>
      <c r="L63" s="26" t="s">
        <v>71</v>
      </c>
    </row>
    <row r="64" spans="1:12" s="13" customFormat="1" ht="22.5" x14ac:dyDescent="0.25">
      <c r="A64" s="12"/>
      <c r="B64" s="12"/>
      <c r="E64" s="11" t="s">
        <v>74</v>
      </c>
      <c r="F64" s="26" t="s">
        <v>68</v>
      </c>
      <c r="G64" s="12"/>
      <c r="I64" s="12"/>
      <c r="J64" s="26" t="s">
        <v>82</v>
      </c>
      <c r="K64" s="12"/>
      <c r="L64" s="26" t="s">
        <v>72</v>
      </c>
    </row>
    <row r="65" spans="1:12" s="13" customFormat="1" ht="33.75" x14ac:dyDescent="0.25">
      <c r="A65" s="12"/>
      <c r="B65" s="12"/>
      <c r="E65" s="11" t="s">
        <v>75</v>
      </c>
      <c r="F65" s="26" t="s">
        <v>69</v>
      </c>
      <c r="G65" s="12"/>
      <c r="I65" s="12"/>
      <c r="J65" s="26" t="s">
        <v>67</v>
      </c>
      <c r="K65" s="12"/>
      <c r="L65" s="11" t="s">
        <v>76</v>
      </c>
    </row>
    <row r="66" spans="1:12" s="13" customFormat="1" ht="33.75" x14ac:dyDescent="0.25">
      <c r="A66" s="12"/>
      <c r="B66" s="12"/>
      <c r="E66" s="11" t="s">
        <v>76</v>
      </c>
      <c r="F66" s="26" t="s">
        <v>70</v>
      </c>
      <c r="G66" s="12"/>
      <c r="I66" s="12"/>
      <c r="J66" s="26" t="s">
        <v>68</v>
      </c>
      <c r="K66" s="12"/>
    </row>
    <row r="67" spans="1:12" s="13" customFormat="1" ht="22.5" x14ac:dyDescent="0.25">
      <c r="A67" s="12"/>
      <c r="B67" s="12"/>
      <c r="E67" s="15"/>
      <c r="F67" s="26" t="s">
        <v>71</v>
      </c>
      <c r="G67" s="12"/>
      <c r="I67" s="12"/>
      <c r="J67" s="26" t="s">
        <v>72</v>
      </c>
      <c r="K67" s="12"/>
    </row>
    <row r="68" spans="1:12" s="13" customFormat="1" ht="33.75" x14ac:dyDescent="0.25">
      <c r="A68" s="12"/>
      <c r="B68" s="12"/>
      <c r="E68" s="15"/>
      <c r="F68" s="26" t="s">
        <v>72</v>
      </c>
      <c r="G68" s="12"/>
      <c r="I68" s="12"/>
      <c r="J68" s="11" t="s">
        <v>73</v>
      </c>
      <c r="K68" s="12"/>
    </row>
    <row r="69" spans="1:12" s="13" customFormat="1" ht="33.75" x14ac:dyDescent="0.25">
      <c r="A69" s="12"/>
      <c r="B69" s="12"/>
      <c r="E69" s="15"/>
      <c r="F69" s="11" t="s">
        <v>73</v>
      </c>
      <c r="G69" s="12"/>
      <c r="I69" s="12"/>
      <c r="J69" s="11" t="s">
        <v>74</v>
      </c>
      <c r="K69" s="12"/>
    </row>
    <row r="70" spans="1:12" s="13" customFormat="1" ht="22.5" x14ac:dyDescent="0.25">
      <c r="A70" s="12"/>
      <c r="B70" s="12"/>
      <c r="E70" s="15"/>
      <c r="F70" s="11" t="s">
        <v>74</v>
      </c>
      <c r="G70" s="12"/>
      <c r="I70" s="12"/>
      <c r="J70" s="11" t="s">
        <v>75</v>
      </c>
      <c r="K70" s="12"/>
    </row>
    <row r="71" spans="1:12" s="13" customFormat="1" ht="33.75" x14ac:dyDescent="0.25">
      <c r="A71" s="12"/>
      <c r="B71" s="12"/>
      <c r="E71" s="15"/>
      <c r="F71" s="11" t="s">
        <v>75</v>
      </c>
      <c r="G71" s="12"/>
      <c r="I71" s="12"/>
      <c r="J71" s="11" t="s">
        <v>76</v>
      </c>
      <c r="K71" s="12"/>
    </row>
    <row r="72" spans="1:12" s="13" customFormat="1" ht="33.75" x14ac:dyDescent="0.25">
      <c r="A72" s="12"/>
      <c r="B72" s="12"/>
      <c r="E72" s="15"/>
      <c r="F72" s="11" t="s">
        <v>76</v>
      </c>
      <c r="G72" s="12"/>
      <c r="I72" s="12"/>
      <c r="J72" s="14"/>
      <c r="K72" s="12"/>
    </row>
    <row r="73" spans="1:12" s="13" customFormat="1" x14ac:dyDescent="0.25">
      <c r="B73" s="12"/>
      <c r="E73" s="15"/>
      <c r="G73" s="12"/>
      <c r="I73" s="12"/>
      <c r="J73" s="14"/>
      <c r="K73" s="12"/>
    </row>
    <row r="74" spans="1:12" s="13" customFormat="1" x14ac:dyDescent="0.25">
      <c r="A74">
        <f>COUNTA(A22:A73)</f>
        <v>29</v>
      </c>
      <c r="B74">
        <f t="shared" ref="B74:L74" si="0">COUNTA(B22:B73)</f>
        <v>40</v>
      </c>
      <c r="C74">
        <f t="shared" si="0"/>
        <v>16</v>
      </c>
      <c r="D74">
        <f t="shared" si="0"/>
        <v>27</v>
      </c>
      <c r="E74">
        <f t="shared" si="0"/>
        <v>45</v>
      </c>
      <c r="F74">
        <f t="shared" si="0"/>
        <v>51</v>
      </c>
      <c r="G74">
        <f t="shared" si="0"/>
        <v>22</v>
      </c>
      <c r="H74">
        <f t="shared" si="0"/>
        <v>31</v>
      </c>
      <c r="I74">
        <f t="shared" si="0"/>
        <v>34</v>
      </c>
      <c r="J74">
        <f t="shared" si="0"/>
        <v>50</v>
      </c>
      <c r="K74">
        <f t="shared" si="0"/>
        <v>34</v>
      </c>
      <c r="L74">
        <f t="shared" si="0"/>
        <v>44</v>
      </c>
    </row>
    <row r="75" spans="1:12" x14ac:dyDescent="0.25">
      <c r="A75">
        <f>21+A74</f>
        <v>50</v>
      </c>
      <c r="B75">
        <f t="shared" ref="B75:L75" si="1">21+B74-1</f>
        <v>60</v>
      </c>
      <c r="C75">
        <f t="shared" si="1"/>
        <v>36</v>
      </c>
      <c r="D75">
        <f t="shared" si="1"/>
        <v>47</v>
      </c>
      <c r="E75">
        <f t="shared" si="1"/>
        <v>65</v>
      </c>
      <c r="F75">
        <f t="shared" si="1"/>
        <v>71</v>
      </c>
      <c r="G75">
        <f t="shared" si="1"/>
        <v>42</v>
      </c>
      <c r="H75">
        <f t="shared" si="1"/>
        <v>51</v>
      </c>
      <c r="I75">
        <f t="shared" si="1"/>
        <v>54</v>
      </c>
      <c r="J75">
        <f t="shared" si="1"/>
        <v>70</v>
      </c>
      <c r="K75">
        <f t="shared" si="1"/>
        <v>54</v>
      </c>
      <c r="L75">
        <f t="shared" si="1"/>
        <v>64</v>
      </c>
    </row>
    <row r="78" spans="1:12" x14ac:dyDescent="0.25">
      <c r="A78" t="s">
        <v>33</v>
      </c>
      <c r="B78" t="s">
        <v>144</v>
      </c>
    </row>
    <row r="79" spans="1:12" x14ac:dyDescent="0.25">
      <c r="A79" t="s">
        <v>34</v>
      </c>
      <c r="B79" t="s">
        <v>106</v>
      </c>
    </row>
    <row r="80" spans="1:12" x14ac:dyDescent="0.25">
      <c r="A80" t="s">
        <v>35</v>
      </c>
      <c r="B80" t="s">
        <v>107</v>
      </c>
    </row>
    <row r="81" spans="1:2" x14ac:dyDescent="0.25">
      <c r="A81" t="s">
        <v>36</v>
      </c>
      <c r="B81" t="s">
        <v>108</v>
      </c>
    </row>
    <row r="82" spans="1:2" x14ac:dyDescent="0.25">
      <c r="A82" t="s">
        <v>37</v>
      </c>
      <c r="B82" t="s">
        <v>109</v>
      </c>
    </row>
    <row r="83" spans="1:2" x14ac:dyDescent="0.25">
      <c r="A83" t="s">
        <v>39</v>
      </c>
      <c r="B83" t="s">
        <v>110</v>
      </c>
    </row>
    <row r="84" spans="1:2" x14ac:dyDescent="0.25">
      <c r="A84" t="s">
        <v>40</v>
      </c>
      <c r="B84" t="s">
        <v>38</v>
      </c>
    </row>
    <row r="85" spans="1:2" x14ac:dyDescent="0.25">
      <c r="A85" t="s">
        <v>41</v>
      </c>
      <c r="B85" t="s">
        <v>111</v>
      </c>
    </row>
    <row r="86" spans="1:2" x14ac:dyDescent="0.25">
      <c r="A86" t="s">
        <v>42</v>
      </c>
      <c r="B86" t="s">
        <v>112</v>
      </c>
    </row>
    <row r="87" spans="1:2" x14ac:dyDescent="0.25">
      <c r="A87" t="s">
        <v>43</v>
      </c>
      <c r="B87" t="s">
        <v>113</v>
      </c>
    </row>
    <row r="88" spans="1:2" x14ac:dyDescent="0.25">
      <c r="A88" t="s">
        <v>44</v>
      </c>
      <c r="B88" t="s">
        <v>114</v>
      </c>
    </row>
    <row r="89" spans="1:2" x14ac:dyDescent="0.25">
      <c r="A89" t="s">
        <v>45</v>
      </c>
      <c r="B89" t="s">
        <v>115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Cover_sheet</vt:lpstr>
      <vt:lpstr>Matrix_Sensitive map</vt:lpstr>
      <vt:lpstr>Map_SHs_Categories_MARINE</vt:lpstr>
      <vt:lpstr>Map_SHs_MARINE</vt:lpstr>
      <vt:lpstr>Map_SHs_Categories_TERRESTRIAL</vt:lpstr>
      <vt:lpstr>Map_SHs_TERRESTRIAL</vt:lpstr>
      <vt:lpstr>code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Massi</cp:lastModifiedBy>
  <dcterms:created xsi:type="dcterms:W3CDTF">2018-09-24T08:33:36Z</dcterms:created>
  <dcterms:modified xsi:type="dcterms:W3CDTF">2019-04-17T12:38:11Z</dcterms:modified>
</cp:coreProperties>
</file>